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/>
  <bookViews>
    <workbookView xWindow="1380" yWindow="3030" windowWidth="14805" windowHeight="7770" firstSheet="2" activeTab="2"/>
  </bookViews>
  <sheets>
    <sheet name="Данные" sheetId="1" state="hidden" r:id="rId1"/>
    <sheet name="Сводные" sheetId="4" state="hidden" r:id="rId2"/>
    <sheet name="Дашборд" sheetId="6" r:id="rId3"/>
  </sheets>
  <definedNames>
    <definedName name="Срез_Год">#N/A</definedName>
  </definedNames>
  <calcPr calcId="152511"/>
  <pivotCaches>
    <pivotCache cacheId="7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D289" i="1" l="1"/>
  <c r="C289" i="1"/>
  <c r="D284" i="1"/>
  <c r="C284" i="1"/>
  <c r="D279" i="1"/>
  <c r="C279" i="1"/>
  <c r="D274" i="1"/>
  <c r="C274" i="1"/>
  <c r="D269" i="1"/>
  <c r="C269" i="1"/>
  <c r="D264" i="1"/>
  <c r="C264" i="1"/>
  <c r="D259" i="1"/>
  <c r="C259" i="1"/>
</calcChain>
</file>

<file path=xl/sharedStrings.xml><?xml version="1.0" encoding="utf-8"?>
<sst xmlns="http://schemas.openxmlformats.org/spreadsheetml/2006/main" count="535" uniqueCount="56">
  <si>
    <t>Показатель</t>
  </si>
  <si>
    <t>Год</t>
  </si>
  <si>
    <t>План</t>
  </si>
  <si>
    <t>Сумма (тыс. руб.)</t>
  </si>
  <si>
    <t>НДФЛ</t>
  </si>
  <si>
    <t>Акцизы</t>
  </si>
  <si>
    <t>Патент</t>
  </si>
  <si>
    <t>УСН</t>
  </si>
  <si>
    <t>ЕНВД</t>
  </si>
  <si>
    <t>ЕСХН</t>
  </si>
  <si>
    <t>Гос. пошлина</t>
  </si>
  <si>
    <t>Задолженность и перерасчеты по отмененным налогам</t>
  </si>
  <si>
    <t>Доходы от использования имущества</t>
  </si>
  <si>
    <t>Доходы от продажи материальных и нематериальных активов</t>
  </si>
  <si>
    <t>Платные услуги / компенсайия затрат</t>
  </si>
  <si>
    <t xml:space="preserve">Прочие неналоговые доходы  </t>
  </si>
  <si>
    <t>Невыясненные поступления</t>
  </si>
  <si>
    <t>Субвенции</t>
  </si>
  <si>
    <t>Субсидии</t>
  </si>
  <si>
    <t>Дотации</t>
  </si>
  <si>
    <t>Прочие безвозмездные</t>
  </si>
  <si>
    <t>Возврат остатков субсидий и субвенций прошлых лет</t>
  </si>
  <si>
    <t>2022 (прогноз)</t>
  </si>
  <si>
    <t>2023 (прогноз)</t>
  </si>
  <si>
    <t>2024 (прогноз)</t>
  </si>
  <si>
    <t>Общегосударственные вопросы</t>
  </si>
  <si>
    <t>Национальная оборона</t>
  </si>
  <si>
    <t>Нац.безопасность</t>
  </si>
  <si>
    <t>Национальная экономика</t>
  </si>
  <si>
    <t>ЖКХ</t>
  </si>
  <si>
    <t>Охрана окружающей среды</t>
  </si>
  <si>
    <t>Образование</t>
  </si>
  <si>
    <t>Культура и кинематография</t>
  </si>
  <si>
    <t xml:space="preserve">Здравоохранение </t>
  </si>
  <si>
    <t>Социальная политика</t>
  </si>
  <si>
    <t>Физическая культура и спорт</t>
  </si>
  <si>
    <t>Обслуживание мун.долга</t>
  </si>
  <si>
    <t>МБТ</t>
  </si>
  <si>
    <t>Условно утверждаемые расходы</t>
  </si>
  <si>
    <t>Налоговые доходы</t>
  </si>
  <si>
    <t>Неналоговые доходы</t>
  </si>
  <si>
    <t>Безвозмездные поступления</t>
  </si>
  <si>
    <t>Доходы</t>
  </si>
  <si>
    <t>Расходы</t>
  </si>
  <si>
    <t>Дефицит/профицит</t>
  </si>
  <si>
    <t>Коммерческий креди</t>
  </si>
  <si>
    <t>Казначейский кредит</t>
  </si>
  <si>
    <t>Плата за негативное воздействие на окр. среду</t>
  </si>
  <si>
    <t>Штрафы, возмещение ущерба</t>
  </si>
  <si>
    <t>Иные МБТ</t>
  </si>
  <si>
    <t>Доходы от возврата остатков субсидий, субвенций и иных МБТ прошлых лет</t>
  </si>
  <si>
    <t>Названия строк</t>
  </si>
  <si>
    <t>Общий итог</t>
  </si>
  <si>
    <t>Сумма по полю Сумма (тыс. руб.)</t>
  </si>
  <si>
    <t>Для статики</t>
  </si>
  <si>
    <t>Бюджет муниципального образования "Приморский муниципальный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</si>
</sst>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sz val="11"/>
      <color theme="1"/>
      <name val="Times New Roman"/>
      <family val="1"/>
      <charset val="204"/>
    </font>
    <font>
      <sz val="11"/>
      <color theme="6" tint="-0.249977111117893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6" tint="-0.249977111117893"/>
      <name val="Times New Roman"/>
      <family val="1"/>
      <charset val="204"/>
    </font>
    <font>
      <i/>
      <sz val="11"/>
      <color theme="5" tint="-0.249977111117893"/>
      <name val="Times New Roman"/>
      <family val="1"/>
      <charset val="204"/>
    </font>
    <font>
      <i/>
      <sz val="11"/>
      <color theme="4" tint="0.39997558519241921"/>
      <name val="Times New Roman"/>
      <family val="1"/>
      <charset val="204"/>
    </font>
    <font>
      <b/>
      <sz val="20"/>
      <color theme="3" tint="-0.499984740745262"/>
      <name val="Palatino Linotyp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 applyProtection="1"/>
    <xf numFmtId="3" fontId="5" fillId="2" borderId="1" xfId="1" applyNumberFormat="1" applyFont="1" applyFill="1" applyBorder="1" applyAlignment="1"/>
    <xf numFmtId="3" fontId="5" fillId="2" borderId="1" xfId="1" applyNumberFormat="1" applyFont="1" applyFill="1" applyBorder="1"/>
    <xf numFmtId="0" fontId="3" fillId="0" borderId="1" xfId="1" applyNumberFormat="1" applyFont="1" applyBorder="1" applyAlignment="1">
      <alignment horizontal="left"/>
    </xf>
    <xf numFmtId="3" fontId="5" fillId="0" borderId="1" xfId="1" applyNumberFormat="1" applyFont="1" applyBorder="1" applyAlignment="1"/>
    <xf numFmtId="3" fontId="5" fillId="0" borderId="1" xfId="1" applyNumberFormat="1" applyFont="1" applyBorder="1"/>
    <xf numFmtId="0" fontId="3" fillId="2" borderId="1" xfId="1" applyNumberFormat="1" applyFont="1" applyFill="1" applyBorder="1" applyAlignment="1">
      <alignment horizontal="left" wrapText="1"/>
    </xf>
    <xf numFmtId="3" fontId="5" fillId="2" borderId="1" xfId="1" applyNumberFormat="1" applyFont="1" applyFill="1" applyBorder="1" applyAlignment="1">
      <alignment wrapText="1"/>
    </xf>
    <xf numFmtId="0" fontId="3" fillId="0" borderId="1" xfId="1" applyNumberFormat="1" applyFont="1" applyBorder="1" applyAlignment="1">
      <alignment horizontal="left" wrapText="1"/>
    </xf>
    <xf numFmtId="3" fontId="5" fillId="0" borderId="1" xfId="1" applyNumberFormat="1" applyFont="1" applyBorder="1" applyAlignment="1">
      <alignment wrapText="1"/>
    </xf>
    <xf numFmtId="3" fontId="4" fillId="2" borderId="1" xfId="1" applyNumberFormat="1" applyFont="1" applyFill="1" applyBorder="1" applyAlignment="1"/>
    <xf numFmtId="3" fontId="4" fillId="0" borderId="1" xfId="1" applyNumberFormat="1" applyFont="1" applyBorder="1" applyAlignment="1"/>
    <xf numFmtId="3" fontId="4" fillId="0" borderId="1" xfId="1" applyNumberFormat="1" applyFont="1" applyBorder="1"/>
    <xf numFmtId="3" fontId="4" fillId="2" borderId="1" xfId="1" applyNumberFormat="1" applyFont="1" applyFill="1" applyBorder="1"/>
    <xf numFmtId="0" fontId="4" fillId="2" borderId="1" xfId="1" applyNumberFormat="1" applyFont="1" applyFill="1" applyBorder="1" applyAlignment="1">
      <alignment horizontal="left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0" borderId="1" xfId="1" applyNumberFormat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left" wrapText="1"/>
    </xf>
    <xf numFmtId="0" fontId="4" fillId="0" borderId="1" xfId="1" applyNumberFormat="1" applyFont="1" applyFill="1" applyBorder="1" applyAlignment="1" applyProtection="1">
      <protection locked="0"/>
    </xf>
    <xf numFmtId="3" fontId="6" fillId="2" borderId="1" xfId="1" applyNumberFormat="1" applyFont="1" applyFill="1" applyBorder="1" applyAlignment="1"/>
    <xf numFmtId="3" fontId="6" fillId="2" borderId="1" xfId="1" applyNumberFormat="1" applyFont="1" applyFill="1" applyBorder="1"/>
    <xf numFmtId="3" fontId="6" fillId="0" borderId="1" xfId="1" applyNumberFormat="1" applyFont="1" applyBorder="1" applyAlignment="1"/>
    <xf numFmtId="3" fontId="6" fillId="0" borderId="1" xfId="1" applyNumberFormat="1" applyFont="1" applyBorder="1"/>
    <xf numFmtId="3" fontId="6" fillId="2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horizontal="left"/>
    </xf>
    <xf numFmtId="3" fontId="6" fillId="0" borderId="1" xfId="1" applyNumberFormat="1" applyFont="1" applyBorder="1" applyAlignment="1">
      <alignment wrapText="1"/>
    </xf>
    <xf numFmtId="3" fontId="3" fillId="0" borderId="1" xfId="1" applyNumberFormat="1" applyFont="1" applyBorder="1" applyAlignment="1"/>
    <xf numFmtId="3" fontId="3" fillId="0" borderId="1" xfId="1" applyNumberFormat="1" applyFont="1" applyBorder="1"/>
    <xf numFmtId="3" fontId="3" fillId="2" borderId="1" xfId="1" applyNumberFormat="1" applyFont="1" applyFill="1" applyBorder="1" applyAlignment="1"/>
    <xf numFmtId="0" fontId="4" fillId="0" borderId="1" xfId="1" applyNumberFormat="1" applyFont="1" applyFill="1" applyBorder="1" applyAlignment="1" applyProtection="1">
      <alignment horizontal="right" wrapText="1"/>
      <protection locked="0"/>
    </xf>
    <xf numFmtId="0" fontId="2" fillId="0" borderId="1" xfId="1" applyFont="1" applyFill="1" applyBorder="1" applyAlignment="1"/>
    <xf numFmtId="3" fontId="3" fillId="2" borderId="1" xfId="1" applyNumberFormat="1" applyFont="1" applyFill="1" applyBorder="1"/>
    <xf numFmtId="0" fontId="2" fillId="3" borderId="1" xfId="1" applyFont="1" applyFill="1" applyBorder="1" applyAlignment="1">
      <alignment horizontal="left"/>
    </xf>
    <xf numFmtId="0" fontId="4" fillId="4" borderId="1" xfId="1" applyNumberFormat="1" applyFont="1" applyFill="1" applyBorder="1" applyAlignment="1">
      <alignment horizontal="left"/>
    </xf>
    <xf numFmtId="3" fontId="5" fillId="4" borderId="1" xfId="1" applyNumberFormat="1" applyFont="1" applyFill="1" applyBorder="1" applyAlignment="1"/>
    <xf numFmtId="0" fontId="4" fillId="4" borderId="1" xfId="1" applyNumberFormat="1" applyFont="1" applyFill="1" applyBorder="1" applyAlignment="1">
      <alignment horizontal="left" wrapText="1"/>
    </xf>
    <xf numFmtId="3" fontId="5" fillId="4" borderId="1" xfId="1" applyNumberFormat="1" applyFont="1" applyFill="1" applyBorder="1" applyAlignment="1">
      <alignment wrapText="1"/>
    </xf>
    <xf numFmtId="3" fontId="5" fillId="4" borderId="1" xfId="1" applyNumberFormat="1" applyFont="1" applyFill="1" applyBorder="1"/>
    <xf numFmtId="0" fontId="5" fillId="0" borderId="1" xfId="1" applyNumberFormat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4" borderId="1" xfId="1" applyFont="1" applyFill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4" fillId="4" borderId="1" xfId="1" applyFont="1" applyFill="1" applyBorder="1" applyAlignment="1">
      <alignment horizontal="left" wrapText="1"/>
    </xf>
    <xf numFmtId="1" fontId="5" fillId="0" borderId="1" xfId="1" applyNumberFormat="1" applyFont="1" applyBorder="1" applyAlignment="1">
      <alignment wrapText="1"/>
    </xf>
    <xf numFmtId="0" fontId="5" fillId="4" borderId="1" xfId="2" applyNumberFormat="1" applyFont="1" applyFill="1" applyBorder="1" applyAlignment="1"/>
    <xf numFmtId="3" fontId="7" fillId="4" borderId="1" xfId="1" applyNumberFormat="1" applyFont="1" applyFill="1" applyBorder="1" applyAlignment="1"/>
    <xf numFmtId="3" fontId="7" fillId="0" borderId="1" xfId="1" applyNumberFormat="1" applyFont="1" applyBorder="1" applyAlignment="1"/>
    <xf numFmtId="3" fontId="7" fillId="4" borderId="1" xfId="1" applyNumberFormat="1" applyFont="1" applyFill="1" applyBorder="1" applyAlignment="1">
      <alignment wrapText="1"/>
    </xf>
    <xf numFmtId="3" fontId="7" fillId="4" borderId="1" xfId="1" applyNumberFormat="1" applyFont="1" applyFill="1" applyBorder="1"/>
    <xf numFmtId="3" fontId="7" fillId="0" borderId="1" xfId="1" applyNumberFormat="1" applyFont="1" applyBorder="1"/>
    <xf numFmtId="3" fontId="7" fillId="0" borderId="1" xfId="1" applyNumberFormat="1" applyFont="1" applyBorder="1" applyAlignment="1">
      <alignment wrapText="1"/>
    </xf>
    <xf numFmtId="3" fontId="8" fillId="4" borderId="1" xfId="1" applyNumberFormat="1" applyFont="1" applyFill="1" applyBorder="1" applyAlignment="1"/>
    <xf numFmtId="3" fontId="5" fillId="4" borderId="1" xfId="2" applyNumberFormat="1" applyFont="1" applyFill="1" applyBorder="1" applyAlignment="1"/>
    <xf numFmtId="0" fontId="2" fillId="5" borderId="1" xfId="1" applyFont="1" applyFill="1" applyBorder="1" applyAlignment="1">
      <alignment horizontal="left"/>
    </xf>
    <xf numFmtId="3" fontId="2" fillId="5" borderId="1" xfId="1" applyNumberFormat="1" applyFont="1" applyFill="1" applyBorder="1" applyAlignment="1" applyProtection="1"/>
    <xf numFmtId="0" fontId="2" fillId="5" borderId="1" xfId="1" applyNumberFormat="1" applyFont="1" applyFill="1" applyBorder="1"/>
    <xf numFmtId="3" fontId="2" fillId="5" borderId="1" xfId="3" applyNumberFormat="1" applyFont="1" applyFill="1" applyBorder="1" applyAlignment="1"/>
    <xf numFmtId="3" fontId="2" fillId="5" borderId="1" xfId="1" applyNumberFormat="1" applyFont="1" applyFill="1" applyBorder="1" applyAlignment="1"/>
    <xf numFmtId="0" fontId="1" fillId="0" borderId="0" xfId="1"/>
    <xf numFmtId="3" fontId="4" fillId="0" borderId="1" xfId="1" applyNumberFormat="1" applyFont="1" applyFill="1" applyBorder="1" applyAlignment="1" applyProtection="1"/>
    <xf numFmtId="3" fontId="4" fillId="0" borderId="1" xfId="3" applyNumberFormat="1" applyFont="1" applyFill="1" applyBorder="1" applyAlignment="1"/>
    <xf numFmtId="3" fontId="2" fillId="0" borderId="1" xfId="3" applyNumberFormat="1" applyFont="1" applyFill="1" applyBorder="1" applyAlignment="1"/>
    <xf numFmtId="0" fontId="4" fillId="0" borderId="1" xfId="1" applyNumberFormat="1" applyFont="1" applyFill="1" applyBorder="1"/>
    <xf numFmtId="3" fontId="4" fillId="0" borderId="2" xfId="1" applyNumberFormat="1" applyFont="1" applyFill="1" applyBorder="1" applyAlignment="1" applyProtection="1"/>
    <xf numFmtId="0" fontId="4" fillId="0" borderId="2" xfId="1" applyNumberFormat="1" applyFont="1" applyFill="1" applyBorder="1"/>
    <xf numFmtId="3" fontId="2" fillId="0" borderId="2" xfId="3" applyNumberFormat="1" applyFont="1" applyFill="1" applyBorder="1" applyAlignment="1"/>
    <xf numFmtId="0" fontId="2" fillId="3" borderId="1" xfId="1" applyFont="1" applyFill="1" applyBorder="1"/>
    <xf numFmtId="3" fontId="4" fillId="3" borderId="1" xfId="1" applyNumberFormat="1" applyFont="1" applyFill="1" applyBorder="1" applyAlignment="1" applyProtection="1"/>
    <xf numFmtId="0" fontId="2" fillId="3" borderId="1" xfId="0" applyFont="1" applyFill="1" applyBorder="1"/>
    <xf numFmtId="3" fontId="2" fillId="3" borderId="1" xfId="3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9" fillId="6" borderId="0" xfId="0" applyFont="1" applyFill="1" applyAlignment="1">
      <alignment horizontal="left"/>
    </xf>
    <xf numFmtId="0" fontId="0" fillId="6" borderId="0" xfId="0" applyFill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37"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color theme="3" tint="-0.499984740745262"/>
        <name val="Palatino Linotype"/>
        <scheme val="major"/>
      </font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</dxfs>
  <tableStyles count="1" defaultTableStyle="TableStyleMedium2" defaultPivotStyle="PivotStyleMedium9">
    <tableStyle name="Стиль среза 1" pivot="0" table="0" count="5">
      <tableStyleElement type="wholeTable" dxfId="36"/>
    </tableStyle>
  </tableStyles>
  <colors>
    <mruColors>
      <color rgb="FFE6E6E6"/>
      <color rgb="FFFFFFFF"/>
      <color rgb="FFF9FBFD"/>
    </mruColors>
  </colors>
  <extLst>
    <ext xmlns:x14="http://schemas.microsoft.com/office/spreadsheetml/2009/9/main" uri="{46F421CA-312F-682f-3DD2-61675219B42D}">
      <x14:dxfs count="4">
        <dxf>
          <fill>
            <patternFill>
              <bgColor theme="4" tint="0.79998168889431442"/>
            </patternFill>
          </fill>
        </dxf>
        <dxf>
          <fill>
            <patternFill>
              <bgColor theme="4" tint="0.79998168889431442"/>
            </patternFill>
          </fill>
        </dxf>
        <dxf>
          <fill>
            <patternFill>
              <bgColor theme="4" tint="0.79998168889431442"/>
            </patternFill>
          </fill>
        </dxf>
        <dxf>
          <font>
            <color theme="3" tint="-0.499984740745262"/>
            <name val="Palatino Linotype"/>
            <scheme val="minor"/>
          </font>
          <fill>
            <patternFill>
              <bgColor theme="8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3"/>
            <x14:slicerStyleElement type="hoveredUnselectedItemWithData" dxfId="2"/>
            <x14:slicerStyleElement type="hoveredSelectedItemWith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[ДАШБОРД.xlsx]Сводные!СводнаяД_статика</c:name>
    <c:fmtId val="4"/>
  </c:pivotSource>
  <c:chart>
    <c:title>
      <c:tx>
        <c:rich>
          <a:bodyPr/>
          <a:lstStyle/>
          <a:p>
            <a:pPr>
              <a:defRPr sz="16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600">
                <a:solidFill>
                  <a:schemeClr val="tx2">
                    <a:lumMod val="50000"/>
                  </a:schemeClr>
                </a:solidFill>
              </a:rPr>
              <a:t>Динамика доходов (тыс.руб.)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</c:pivotFmt>
    </c:pivotFmts>
    <c:plotArea>
      <c:layout>
        <c:manualLayout>
          <c:layoutTarget val="inner"/>
          <c:xMode val="edge"/>
          <c:yMode val="edge"/>
          <c:x val="2.6960784313725492E-2"/>
          <c:y val="0.2982577614379085"/>
          <c:w val="0.94607843137254899"/>
          <c:h val="0.33868566176470588"/>
        </c:manualLayout>
      </c:layout>
      <c:lineChart>
        <c:grouping val="standard"/>
        <c:varyColors val="0"/>
        <c:ser>
          <c:idx val="0"/>
          <c:order val="0"/>
          <c:tx>
            <c:strRef>
              <c:f>Сводные!$W$3</c:f>
              <c:strCache>
                <c:ptCount val="1"/>
                <c:pt idx="0">
                  <c:v>Итог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Сводные!$V$4:$V$12</c:f>
              <c:multiLvlStrCache>
                <c:ptCount val="7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 (прогноз)</c:v>
                  </c:pt>
                  <c:pt idx="5">
                    <c:v>2023 (прогноз)</c:v>
                  </c:pt>
                  <c:pt idx="6">
                    <c:v>2024 (прогноз)</c:v>
                  </c:pt>
                </c:lvl>
                <c:lvl>
                  <c:pt idx="0">
                    <c:v>Доходы</c:v>
                  </c:pt>
                </c:lvl>
              </c:multiLvlStrCache>
            </c:multiLvlStrRef>
          </c:cat>
          <c:val>
            <c:numRef>
              <c:f>Сводные!$W$4:$W$12</c:f>
              <c:numCache>
                <c:formatCode>#,##0</c:formatCode>
                <c:ptCount val="7"/>
                <c:pt idx="0">
                  <c:v>1091512.1468000002</c:v>
                </c:pt>
                <c:pt idx="1">
                  <c:v>1277448.0645599999</c:v>
                </c:pt>
                <c:pt idx="2">
                  <c:v>1455534</c:v>
                </c:pt>
                <c:pt idx="3">
                  <c:v>1531857</c:v>
                </c:pt>
                <c:pt idx="4">
                  <c:v>1414015.75774</c:v>
                </c:pt>
                <c:pt idx="5">
                  <c:v>1375228.4904499999</c:v>
                </c:pt>
                <c:pt idx="6">
                  <c:v>1481448.9522500001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solidFill>
                <a:schemeClr val="bg1">
                  <a:lumMod val="85000"/>
                </a:schemeClr>
              </a:solidFill>
            </a:ln>
          </c:spPr>
        </c:dropLines>
        <c:marker val="1"/>
        <c:smooth val="0"/>
        <c:axId val="62862848"/>
        <c:axId val="109909632"/>
      </c:lineChart>
      <c:catAx>
        <c:axId val="62862848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09909632"/>
        <c:crosses val="autoZero"/>
        <c:auto val="1"/>
        <c:lblAlgn val="ctr"/>
        <c:lblOffset val="50"/>
        <c:noMultiLvlLbl val="0"/>
      </c:catAx>
      <c:valAx>
        <c:axId val="109909632"/>
        <c:scaling>
          <c:orientation val="minMax"/>
          <c:min val="1000000"/>
        </c:scaling>
        <c:delete val="1"/>
        <c:axPos val="l"/>
        <c:numFmt formatCode="#,##0" sourceLinked="1"/>
        <c:majorTickMark val="out"/>
        <c:minorTickMark val="none"/>
        <c:tickLblPos val="nextTo"/>
        <c:crossAx val="628628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[ДАШБОРД.xlsx]Сводные!СводнаяР_статика</c:name>
    <c:fmtId val="1"/>
  </c:pivotSource>
  <c:chart>
    <c:title>
      <c:tx>
        <c:rich>
          <a:bodyPr/>
          <a:lstStyle/>
          <a:p>
            <a:pPr>
              <a:defRPr sz="16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600" b="1" i="0" baseline="0">
                <a:solidFill>
                  <a:schemeClr val="tx2">
                    <a:lumMod val="50000"/>
                  </a:schemeClr>
                </a:solidFill>
                <a:effectLst/>
              </a:rPr>
              <a:t>Динамика расходов (тыс.руб.)</a:t>
            </a:r>
            <a:endParaRPr lang="ru-RU" sz="1600">
              <a:solidFill>
                <a:schemeClr val="tx2">
                  <a:lumMod val="50000"/>
                </a:schemeClr>
              </a:solidFill>
              <a:effectLst/>
            </a:endParaRPr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tx2"/>
            </a:solidFill>
          </a:ln>
        </c:spPr>
        <c:marker>
          <c:spPr>
            <a:solidFill>
              <a:schemeClr val="tx2"/>
            </a:solidFill>
          </c:spPr>
        </c:marker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</c:pivotFmt>
    </c:pivotFmts>
    <c:plotArea>
      <c:layout>
        <c:manualLayout>
          <c:layoutTarget val="inner"/>
          <c:xMode val="edge"/>
          <c:yMode val="edge"/>
          <c:x val="2.7010435850214856E-2"/>
          <c:y val="0.33274956217162871"/>
          <c:w val="0.94597912829957032"/>
          <c:h val="0.27156496310389144"/>
        </c:manualLayout>
      </c:layout>
      <c:lineChart>
        <c:grouping val="standard"/>
        <c:varyColors val="0"/>
        <c:ser>
          <c:idx val="0"/>
          <c:order val="0"/>
          <c:tx>
            <c:strRef>
              <c:f>Сводные!$AB$3</c:f>
              <c:strCache>
                <c:ptCount val="1"/>
                <c:pt idx="0">
                  <c:v>Итог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dLbls>
            <c:spPr/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Сводные!$AA$4:$AA$12</c:f>
              <c:multiLvlStrCache>
                <c:ptCount val="7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 (прогноз)</c:v>
                  </c:pt>
                  <c:pt idx="5">
                    <c:v>2023 (прогноз)</c:v>
                  </c:pt>
                  <c:pt idx="6">
                    <c:v>2024 (прогноз)</c:v>
                  </c:pt>
                </c:lvl>
                <c:lvl>
                  <c:pt idx="0">
                    <c:v>Расходы</c:v>
                  </c:pt>
                </c:lvl>
              </c:multiLvlStrCache>
            </c:multiLvlStrRef>
          </c:cat>
          <c:val>
            <c:numRef>
              <c:f>Сводные!$AB$4:$AB$12</c:f>
              <c:numCache>
                <c:formatCode>#,##0</c:formatCode>
                <c:ptCount val="7"/>
                <c:pt idx="0">
                  <c:v>1137404.3000000003</c:v>
                </c:pt>
                <c:pt idx="1">
                  <c:v>1249579.7999999998</c:v>
                </c:pt>
                <c:pt idx="2">
                  <c:v>1468215</c:v>
                </c:pt>
                <c:pt idx="3">
                  <c:v>1547819</c:v>
                </c:pt>
                <c:pt idx="4">
                  <c:v>1424015.5907399999</c:v>
                </c:pt>
                <c:pt idx="5">
                  <c:v>1380228.1378670002</c:v>
                </c:pt>
                <c:pt idx="6">
                  <c:v>1481449.1687699999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solidFill>
                <a:schemeClr val="bg1">
                  <a:lumMod val="85000"/>
                </a:schemeClr>
              </a:solidFill>
            </a:ln>
          </c:spPr>
        </c:dropLines>
        <c:marker val="1"/>
        <c:smooth val="0"/>
        <c:axId val="108070400"/>
        <c:axId val="109911360"/>
      </c:lineChart>
      <c:catAx>
        <c:axId val="10807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09911360"/>
        <c:crosses val="autoZero"/>
        <c:auto val="1"/>
        <c:lblAlgn val="ctr"/>
        <c:lblOffset val="50"/>
        <c:noMultiLvlLbl val="0"/>
      </c:catAx>
      <c:valAx>
        <c:axId val="109911360"/>
        <c:scaling>
          <c:orientation val="minMax"/>
          <c:min val="1000000"/>
        </c:scaling>
        <c:delete val="1"/>
        <c:axPos val="l"/>
        <c:numFmt formatCode="#,##0" sourceLinked="1"/>
        <c:majorTickMark val="out"/>
        <c:minorTickMark val="none"/>
        <c:tickLblPos val="nextTo"/>
        <c:crossAx val="1080704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[ДАШБОРД.xlsx]Сводные!СводнаяДоходы</c:name>
    <c:fmtId val="1"/>
  </c:pivotSource>
  <c:chart>
    <c:title>
      <c:tx>
        <c:rich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>
                <a:solidFill>
                  <a:schemeClr val="tx2">
                    <a:lumMod val="50000"/>
                  </a:schemeClr>
                </a:solidFill>
              </a:rPr>
              <a:t>Стурктура доходов (тыс. руб.)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  <c:spPr>
          <a:ln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dLbl>
          <c:idx val="0"/>
          <c:layout>
            <c:manualLayout>
              <c:x val="2.3900043744531932E-2"/>
              <c:y val="-1.8110236220472442E-3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4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5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6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7"/>
      </c:pivotFmt>
      <c:pivotFmt>
        <c:idx val="8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9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10"/>
        <c:spPr>
          <a:solidFill>
            <a:schemeClr val="accent3"/>
          </a:solidFill>
          <a:ln>
            <a:solidFill>
              <a:schemeClr val="bg1"/>
            </a:solidFill>
          </a:ln>
        </c:spPr>
      </c:pivotFmt>
      <c:pivotFmt>
        <c:idx val="11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12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13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14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15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16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  <c:pivotFmt>
        <c:idx val="17"/>
        <c:spPr>
          <a:solidFill>
            <a:schemeClr val="accent5"/>
          </a:solidFill>
          <a:ln>
            <a:solidFill>
              <a:schemeClr val="bg1"/>
            </a:solidFill>
          </a:ln>
        </c:spPr>
      </c:pivotFmt>
      <c:pivotFmt>
        <c:idx val="18"/>
        <c:spPr>
          <a:solidFill>
            <a:schemeClr val="accent6"/>
          </a:solidFill>
          <a:ln>
            <a:solidFill>
              <a:schemeClr val="bg1"/>
            </a:solidFill>
          </a:ln>
        </c:spPr>
      </c:pivotFmt>
    </c:pivotFmts>
    <c:plotArea>
      <c:layout>
        <c:manualLayout>
          <c:layoutTarget val="inner"/>
          <c:xMode val="edge"/>
          <c:yMode val="edge"/>
          <c:x val="6.6666666666666666E-2"/>
          <c:y val="0.15141076115485563"/>
          <c:w val="0.49687664041994739"/>
          <c:h val="0.82812773403324569"/>
        </c:manualLayout>
      </c:layout>
      <c:pieChart>
        <c:varyColors val="1"/>
        <c:ser>
          <c:idx val="0"/>
          <c:order val="0"/>
          <c:tx>
            <c:strRef>
              <c:f>Сводные!$B$28</c:f>
              <c:strCache>
                <c:ptCount val="1"/>
                <c:pt idx="0">
                  <c:v>Итог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explosion val="15"/>
          <c:dPt>
            <c:idx val="0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multiLvlStrRef>
              <c:f>Сводные!$A$29:$A$33</c:f>
              <c:multiLvlStrCache>
                <c:ptCount val="3"/>
                <c:lvl>
                  <c:pt idx="0">
                    <c:v>Безвозмездные поступления</c:v>
                  </c:pt>
                  <c:pt idx="1">
                    <c:v>Налоговые доходы</c:v>
                  </c:pt>
                  <c:pt idx="2">
                    <c:v>Неналоговые доходы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Сводные!$B$29:$B$33</c:f>
              <c:numCache>
                <c:formatCode>#,##0</c:formatCode>
                <c:ptCount val="3"/>
                <c:pt idx="0">
                  <c:v>1178526</c:v>
                </c:pt>
                <c:pt idx="1">
                  <c:v>302398</c:v>
                </c:pt>
                <c:pt idx="2">
                  <c:v>50933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[ДАШБОРД.xlsx]Сводные!СводнаяРасходы</c:name>
    <c:fmtId val="1"/>
  </c:pivotSource>
  <c:chart>
    <c:title>
      <c:tx>
        <c:rich>
          <a:bodyPr/>
          <a:lstStyle/>
          <a:p>
            <a:pPr>
              <a:defRPr sz="16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600" b="1" i="0" baseline="0">
                <a:solidFill>
                  <a:schemeClr val="tx2">
                    <a:lumMod val="50000"/>
                  </a:schemeClr>
                </a:solidFill>
                <a:effectLst/>
              </a:rPr>
              <a:t>Стурктура расходов (тыс. руб.)</a:t>
            </a:r>
            <a:endParaRPr lang="ru-RU" sz="1600">
              <a:solidFill>
                <a:schemeClr val="tx2">
                  <a:lumMod val="50000"/>
                </a:schemeClr>
              </a:solidFill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tx2"/>
          </a:solidFill>
          <a:ln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Сводные!$J$3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dLbls>
            <c:spPr/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Сводные!$I$4:$I$18</c:f>
              <c:multiLvlStrCache>
                <c:ptCount val="13"/>
                <c:lvl>
                  <c:pt idx="0">
                    <c:v>ЖКХ</c:v>
                  </c:pt>
                  <c:pt idx="1">
                    <c:v>Здравоохранение </c:v>
                  </c:pt>
                  <c:pt idx="2">
                    <c:v>Культура и кинематография</c:v>
                  </c:pt>
                  <c:pt idx="3">
                    <c:v>МБТ</c:v>
                  </c:pt>
                  <c:pt idx="4">
                    <c:v>Нац.безопасность</c:v>
                  </c:pt>
                  <c:pt idx="5">
                    <c:v>Национальная оборона</c:v>
                  </c:pt>
                  <c:pt idx="6">
                    <c:v>Национальная экономика</c:v>
                  </c:pt>
                  <c:pt idx="7">
                    <c:v>Образование</c:v>
                  </c:pt>
                  <c:pt idx="8">
                    <c:v>Обслуживание мун.долга</c:v>
                  </c:pt>
                  <c:pt idx="9">
                    <c:v>Общегосударственные вопросы</c:v>
                  </c:pt>
                  <c:pt idx="10">
                    <c:v>Охрана окружающей среды</c:v>
                  </c:pt>
                  <c:pt idx="11">
                    <c:v>Социальная политика</c:v>
                  </c:pt>
                  <c:pt idx="12">
                    <c:v>Физическая культура и спорт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Сводные!$J$4:$J$18</c:f>
              <c:numCache>
                <c:formatCode>#,##0</c:formatCode>
                <c:ptCount val="13"/>
                <c:pt idx="0">
                  <c:v>69425</c:v>
                </c:pt>
                <c:pt idx="2">
                  <c:v>192661</c:v>
                </c:pt>
                <c:pt idx="3">
                  <c:v>67904</c:v>
                </c:pt>
                <c:pt idx="4">
                  <c:v>20944</c:v>
                </c:pt>
                <c:pt idx="5">
                  <c:v>3408</c:v>
                </c:pt>
                <c:pt idx="6">
                  <c:v>160937</c:v>
                </c:pt>
                <c:pt idx="7">
                  <c:v>893120</c:v>
                </c:pt>
                <c:pt idx="8">
                  <c:v>1002</c:v>
                </c:pt>
                <c:pt idx="9">
                  <c:v>93527</c:v>
                </c:pt>
                <c:pt idx="10">
                  <c:v>3134</c:v>
                </c:pt>
                <c:pt idx="11">
                  <c:v>39222</c:v>
                </c:pt>
                <c:pt idx="12">
                  <c:v>2535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001472"/>
        <c:axId val="111512384"/>
      </c:barChart>
      <c:catAx>
        <c:axId val="41001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anchor="ctr" anchorCtr="0"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11512384"/>
        <c:crosses val="autoZero"/>
        <c:auto val="1"/>
        <c:lblAlgn val="ctr"/>
        <c:lblOffset val="200"/>
        <c:noMultiLvlLbl val="0"/>
      </c:catAx>
      <c:valAx>
        <c:axId val="111512384"/>
        <c:scaling>
          <c:orientation val="minMax"/>
          <c:max val="1000000"/>
        </c:scaling>
        <c:delete val="1"/>
        <c:axPos val="b"/>
        <c:numFmt formatCode="#,##0" sourceLinked="1"/>
        <c:majorTickMark val="out"/>
        <c:minorTickMark val="none"/>
        <c:tickLblPos val="nextTo"/>
        <c:crossAx val="410014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[ДАШБОРД.xlsx]Сводные!СводнаяНалог</c:name>
    <c:fmtId val="1"/>
  </c:pivotSource>
  <c:chart>
    <c:title>
      <c:tx>
        <c:rich>
          <a:bodyPr/>
          <a:lstStyle/>
          <a:p>
            <a:pPr>
              <a:defRPr sz="16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600">
                <a:solidFill>
                  <a:schemeClr val="tx2">
                    <a:lumMod val="50000"/>
                  </a:schemeClr>
                </a:solidFill>
              </a:rPr>
              <a:t>Налоговые доходы</a:t>
            </a:r>
            <a:r>
              <a:rPr lang="ru-RU" sz="1600" baseline="0">
                <a:solidFill>
                  <a:schemeClr val="tx2">
                    <a:lumMod val="50000"/>
                  </a:schemeClr>
                </a:solidFill>
              </a:rPr>
              <a:t> (тыс. руб.)</a:t>
            </a:r>
            <a:endParaRPr lang="ru-RU" sz="1600">
              <a:solidFill>
                <a:schemeClr val="tx2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3"/>
          </a:solidFill>
          <a:ln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Сводные!$B$60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dLbls>
            <c:spPr/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Сводные!$A$61:$A$67</c:f>
              <c:multiLvlStrCache>
                <c:ptCount val="5"/>
                <c:lvl>
                  <c:pt idx="0">
                    <c:v>ЕНВД</c:v>
                  </c:pt>
                  <c:pt idx="1">
                    <c:v>ЕСХН</c:v>
                  </c:pt>
                  <c:pt idx="2">
                    <c:v>НДФЛ</c:v>
                  </c:pt>
                  <c:pt idx="3">
                    <c:v>Патент</c:v>
                  </c:pt>
                  <c:pt idx="4">
                    <c:v>УСН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Сводные!$B$61:$B$67</c:f>
              <c:numCache>
                <c:formatCode>#,##0</c:formatCode>
                <c:ptCount val="5"/>
                <c:pt idx="0">
                  <c:v>1367</c:v>
                </c:pt>
                <c:pt idx="1">
                  <c:v>957</c:v>
                </c:pt>
                <c:pt idx="2">
                  <c:v>284022</c:v>
                </c:pt>
                <c:pt idx="3">
                  <c:v>3592</c:v>
                </c:pt>
                <c:pt idx="4">
                  <c:v>12460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62861824"/>
        <c:axId val="111515264"/>
      </c:barChart>
      <c:catAx>
        <c:axId val="62861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11515264"/>
        <c:crosses val="autoZero"/>
        <c:auto val="1"/>
        <c:lblAlgn val="ctr"/>
        <c:lblOffset val="200"/>
        <c:noMultiLvlLbl val="0"/>
      </c:catAx>
      <c:valAx>
        <c:axId val="111515264"/>
        <c:scaling>
          <c:orientation val="minMax"/>
          <c:max val="400000"/>
        </c:scaling>
        <c:delete val="1"/>
        <c:axPos val="b"/>
        <c:numFmt formatCode="#,##0" sourceLinked="1"/>
        <c:majorTickMark val="out"/>
        <c:minorTickMark val="none"/>
        <c:tickLblPos val="nextTo"/>
        <c:crossAx val="628618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[ДАШБОРД.xlsx]Сводные!СводнаяНеналог</c:name>
    <c:fmtId val="1"/>
  </c:pivotSource>
  <c:chart>
    <c:title>
      <c:tx>
        <c:rich>
          <a:bodyPr/>
          <a:lstStyle/>
          <a:p>
            <a:pPr>
              <a:defRPr sz="16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600" b="1" i="0" baseline="0">
                <a:solidFill>
                  <a:schemeClr val="tx2">
                    <a:lumMod val="50000"/>
                  </a:schemeClr>
                </a:solidFill>
                <a:effectLst/>
              </a:rPr>
              <a:t>Неналоговые доходы (тыс. руб.)</a:t>
            </a:r>
            <a:endParaRPr lang="ru-RU" sz="1600">
              <a:solidFill>
                <a:schemeClr val="tx2">
                  <a:lumMod val="50000"/>
                </a:schemeClr>
              </a:solidFill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6"/>
          </a:solidFill>
          <a:ln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spPr>
          <a:ln w="25400">
            <a:solidFill>
              <a:schemeClr val="accent3"/>
            </a:solidFill>
          </a:ln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Сводные!$B$106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</c:spPr>
          <c:invertIfNegative val="0"/>
          <c:dLbls>
            <c:spPr/>
            <c:txPr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Сводные!$A$107:$A$116</c:f>
              <c:multiLvlStrCache>
                <c:ptCount val="8"/>
                <c:lvl>
                  <c:pt idx="0">
                    <c:v>Акцизы</c:v>
                  </c:pt>
                  <c:pt idx="1">
                    <c:v>Гос. пошлина</c:v>
                  </c:pt>
                  <c:pt idx="2">
                    <c:v>Доходы от использования имущества</c:v>
                  </c:pt>
                  <c:pt idx="3">
                    <c:v>Доходы от продажи материальных и нематериальных активов</c:v>
                  </c:pt>
                  <c:pt idx="4">
                    <c:v>Плата за негативное воздействие на окр. среду</c:v>
                  </c:pt>
                  <c:pt idx="5">
                    <c:v>Платные услуги / компенсайия затрат</c:v>
                  </c:pt>
                  <c:pt idx="6">
                    <c:v>Прочие неналоговые доходы  </c:v>
                  </c:pt>
                  <c:pt idx="7">
                    <c:v>Штрафы, возмещение ущерба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Сводные!$B$107:$B$116</c:f>
              <c:numCache>
                <c:formatCode>#,##0</c:formatCode>
                <c:ptCount val="8"/>
                <c:pt idx="0">
                  <c:v>19759</c:v>
                </c:pt>
                <c:pt idx="1">
                  <c:v>245</c:v>
                </c:pt>
                <c:pt idx="2">
                  <c:v>14896</c:v>
                </c:pt>
                <c:pt idx="3">
                  <c:v>12382</c:v>
                </c:pt>
                <c:pt idx="4">
                  <c:v>480</c:v>
                </c:pt>
                <c:pt idx="5">
                  <c:v>33</c:v>
                </c:pt>
                <c:pt idx="6">
                  <c:v>0</c:v>
                </c:pt>
                <c:pt idx="7">
                  <c:v>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9168128"/>
        <c:axId val="113189440"/>
      </c:barChart>
      <c:catAx>
        <c:axId val="10916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anchor="ctr" anchorCtr="0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13189440"/>
        <c:crosses val="autoZero"/>
        <c:auto val="1"/>
        <c:lblAlgn val="ctr"/>
        <c:lblOffset val="200"/>
        <c:noMultiLvlLbl val="0"/>
      </c:catAx>
      <c:valAx>
        <c:axId val="113189440"/>
        <c:scaling>
          <c:orientation val="minMax"/>
          <c:max val="25000"/>
        </c:scaling>
        <c:delete val="1"/>
        <c:axPos val="l"/>
        <c:numFmt formatCode="#,##0" sourceLinked="1"/>
        <c:majorTickMark val="out"/>
        <c:minorTickMark val="none"/>
        <c:tickLblPos val="nextTo"/>
        <c:crossAx val="1091681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[ДАШБОРД.xlsx]Сводные!СводнаяБезвоз</c:name>
    <c:fmtId val="1"/>
  </c:pivotSource>
  <c:chart>
    <c:title>
      <c:tx>
        <c:rich>
          <a:bodyPr/>
          <a:lstStyle/>
          <a:p>
            <a:pPr>
              <a:defRPr sz="1400">
                <a:solidFill>
                  <a:schemeClr val="tx2">
                    <a:lumMod val="50000"/>
                  </a:schemeClr>
                </a:solidFill>
              </a:defRPr>
            </a:pPr>
            <a:r>
              <a:rPr lang="ru-RU" sz="1400">
                <a:solidFill>
                  <a:schemeClr val="tx2">
                    <a:lumMod val="50000"/>
                  </a:schemeClr>
                </a:solidFill>
              </a:rPr>
              <a:t>Безвозмездные поступления (тыс. руб.)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spPr>
          <a:solidFill>
            <a:schemeClr val="accent5"/>
          </a:solidFill>
          <a:ln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tx2">
                      <a:lumMod val="50000"/>
                    </a:schemeClr>
                  </a:solidFill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Сводные!$B$187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multiLvlStrRef>
              <c:f>Сводные!$A$188:$A$196</c:f>
              <c:multiLvlStrCache>
                <c:ptCount val="7"/>
                <c:lvl>
                  <c:pt idx="0">
                    <c:v>Возврат остатков субсидий и субвенций прошлых лет</c:v>
                  </c:pt>
                  <c:pt idx="1">
                    <c:v>Дотации</c:v>
                  </c:pt>
                  <c:pt idx="2">
                    <c:v>Доходы от возврата остатков субсидий, субвенций и иных МБТ прошлых лет</c:v>
                  </c:pt>
                  <c:pt idx="3">
                    <c:v>Иные МБТ</c:v>
                  </c:pt>
                  <c:pt idx="4">
                    <c:v>Прочие безвозмездные</c:v>
                  </c:pt>
                  <c:pt idx="5">
                    <c:v>Субвенции</c:v>
                  </c:pt>
                  <c:pt idx="6">
                    <c:v>Субсидии</c:v>
                  </c:pt>
                </c:lvl>
                <c:lvl>
                  <c:pt idx="0">
                    <c:v>2021</c:v>
                  </c:pt>
                </c:lvl>
              </c:multiLvlStrCache>
            </c:multiLvlStrRef>
          </c:cat>
          <c:val>
            <c:numRef>
              <c:f>Сводные!$B$188:$B$196</c:f>
              <c:numCache>
                <c:formatCode>#,##0</c:formatCode>
                <c:ptCount val="7"/>
                <c:pt idx="0">
                  <c:v>-989</c:v>
                </c:pt>
                <c:pt idx="1">
                  <c:v>3952</c:v>
                </c:pt>
                <c:pt idx="2">
                  <c:v>175</c:v>
                </c:pt>
                <c:pt idx="3">
                  <c:v>104934</c:v>
                </c:pt>
                <c:pt idx="4">
                  <c:v>5900</c:v>
                </c:pt>
                <c:pt idx="5">
                  <c:v>528742</c:v>
                </c:pt>
                <c:pt idx="6">
                  <c:v>535812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9168640"/>
        <c:axId val="113192896"/>
      </c:barChart>
      <c:catAx>
        <c:axId val="1091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anchor="ctr" anchorCtr="0"/>
          <a:lstStyle/>
          <a:p>
            <a:pPr>
              <a:defRPr sz="800">
                <a:solidFill>
                  <a:schemeClr val="tx2">
                    <a:lumMod val="50000"/>
                  </a:schemeClr>
                </a:solidFill>
              </a:defRPr>
            </a:pPr>
            <a:endParaRPr lang="ru-RU"/>
          </a:p>
        </c:txPr>
        <c:crossAx val="113192896"/>
        <c:crosses val="autoZero"/>
        <c:auto val="1"/>
        <c:lblAlgn val="ctr"/>
        <c:lblOffset val="250"/>
        <c:noMultiLvlLbl val="0"/>
      </c:catAx>
      <c:valAx>
        <c:axId val="113192896"/>
        <c:scaling>
          <c:orientation val="minMax"/>
          <c:max val="700000"/>
          <c:min val="-100000"/>
        </c:scaling>
        <c:delete val="1"/>
        <c:axPos val="l"/>
        <c:numFmt formatCode="#,##0" sourceLinked="1"/>
        <c:majorTickMark val="out"/>
        <c:minorTickMark val="none"/>
        <c:tickLblPos val="nextTo"/>
        <c:crossAx val="10916864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19050</xdr:rowOff>
    </xdr:from>
    <xdr:to>
      <xdr:col>1</xdr:col>
      <xdr:colOff>640175</xdr:colOff>
      <xdr:row>6</xdr:row>
      <xdr:rowOff>181094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9550"/>
          <a:ext cx="1097375" cy="137171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18</xdr:col>
      <xdr:colOff>198900</xdr:colOff>
      <xdr:row>1</xdr:row>
      <xdr:rowOff>67875</xdr:rowOff>
    </xdr:from>
    <xdr:to>
      <xdr:col>25</xdr:col>
      <xdr:colOff>571500</xdr:colOff>
      <xdr:row>10</xdr:row>
      <xdr:rowOff>0</xdr:rowOff>
    </xdr:to>
    <xdr:graphicFrame macro="">
      <xdr:nvGraphicFramePr>
        <xdr:cNvPr id="3" name="Доходы_динамик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190500</xdr:colOff>
      <xdr:row>11</xdr:row>
      <xdr:rowOff>138112</xdr:rowOff>
    </xdr:from>
    <xdr:to>
      <xdr:col>25</xdr:col>
      <xdr:colOff>561975</xdr:colOff>
      <xdr:row>21</xdr:row>
      <xdr:rowOff>0</xdr:rowOff>
    </xdr:to>
    <xdr:graphicFrame macro="">
      <xdr:nvGraphicFramePr>
        <xdr:cNvPr id="4" name="Расходы_динамик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7</xdr:col>
      <xdr:colOff>381000</xdr:colOff>
      <xdr:row>6</xdr:row>
      <xdr:rowOff>200072</xdr:rowOff>
    </xdr:to>
    <xdr:grpSp>
      <xdr:nvGrpSpPr>
        <xdr:cNvPr id="11" name="Группа 10"/>
        <xdr:cNvGrpSpPr/>
      </xdr:nvGrpSpPr>
      <xdr:grpSpPr>
        <a:xfrm>
          <a:off x="2057400" y="790575"/>
          <a:ext cx="3124200" cy="828722"/>
          <a:chOff x="2419350" y="790575"/>
          <a:chExt cx="2762250" cy="628650"/>
        </a:xfrm>
      </xdr:grpSpPr>
      <xdr:sp macro="" textlink="">
        <xdr:nvSpPr>
          <xdr:cNvPr id="5" name="TextBox 4"/>
          <xdr:cNvSpPr txBox="1"/>
        </xdr:nvSpPr>
        <xdr:spPr>
          <a:xfrm>
            <a:off x="2419350" y="790575"/>
            <a:ext cx="2762250" cy="628650"/>
          </a:xfrm>
          <a:prstGeom prst="roundRect">
            <a:avLst/>
          </a:prstGeom>
          <a:solidFill>
            <a:schemeClr val="accent5"/>
          </a:solidFill>
          <a:ln w="9525" cmpd="sng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600" b="1">
                <a:solidFill>
                  <a:schemeClr val="bg1"/>
                </a:solidFill>
              </a:rPr>
              <a:t>Доходы (тыс.руб.)</a:t>
            </a:r>
          </a:p>
        </xdr:txBody>
      </xdr:sp>
      <xdr:sp macro="" textlink="Сводные!B5">
        <xdr:nvSpPr>
          <xdr:cNvPr id="8" name="TextBox 7"/>
          <xdr:cNvSpPr txBox="1"/>
        </xdr:nvSpPr>
        <xdr:spPr>
          <a:xfrm>
            <a:off x="3219450" y="1057275"/>
            <a:ext cx="1070337" cy="3325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2C5DF9B5-AC7E-43BA-8704-6D9AD92FCED5}" type="TxLink">
              <a:rPr lang="en-US" sz="2000" b="1" i="0" u="none" strike="noStrike">
                <a:solidFill>
                  <a:schemeClr val="bg1"/>
                </a:solidFill>
                <a:latin typeface="Palatino Linotype"/>
              </a:rPr>
              <a:pPr/>
              <a:t>1 531 857</a:t>
            </a:fld>
            <a:endParaRPr lang="ru-RU" sz="20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0</xdr:colOff>
      <xdr:row>3</xdr:row>
      <xdr:rowOff>9523</xdr:rowOff>
    </xdr:from>
    <xdr:to>
      <xdr:col>12</xdr:col>
      <xdr:colOff>323850</xdr:colOff>
      <xdr:row>6</xdr:row>
      <xdr:rowOff>200177</xdr:rowOff>
    </xdr:to>
    <xdr:grpSp>
      <xdr:nvGrpSpPr>
        <xdr:cNvPr id="12" name="Группа 11"/>
        <xdr:cNvGrpSpPr/>
      </xdr:nvGrpSpPr>
      <xdr:grpSpPr>
        <a:xfrm>
          <a:off x="5486400" y="800098"/>
          <a:ext cx="3067050" cy="819304"/>
          <a:chOff x="5791200" y="800100"/>
          <a:chExt cx="2762250" cy="628650"/>
        </a:xfrm>
      </xdr:grpSpPr>
      <xdr:sp macro="" textlink="">
        <xdr:nvSpPr>
          <xdr:cNvPr id="6" name="TextBox 5"/>
          <xdr:cNvSpPr txBox="1"/>
        </xdr:nvSpPr>
        <xdr:spPr>
          <a:xfrm>
            <a:off x="5791200" y="800100"/>
            <a:ext cx="2762250" cy="628650"/>
          </a:xfrm>
          <a:prstGeom prst="roundRect">
            <a:avLst/>
          </a:prstGeom>
          <a:solidFill>
            <a:schemeClr val="accent5"/>
          </a:solidFill>
          <a:ln w="9525" cmpd="sng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600" b="1">
                <a:solidFill>
                  <a:schemeClr val="bg1"/>
                </a:solidFill>
              </a:rPr>
              <a:t>Расходы (тыс.руб.)</a:t>
            </a:r>
          </a:p>
        </xdr:txBody>
      </xdr:sp>
      <xdr:sp macro="" textlink="Сводные!B6">
        <xdr:nvSpPr>
          <xdr:cNvPr id="9" name="TextBox 8"/>
          <xdr:cNvSpPr txBox="1"/>
        </xdr:nvSpPr>
        <xdr:spPr>
          <a:xfrm>
            <a:off x="6629400" y="1066800"/>
            <a:ext cx="1090281" cy="3363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F94853A1-3E9E-4946-97DA-6E42100561B3}" type="TxLink">
              <a:rPr lang="en-US" sz="2000" b="1" i="0" u="none" strike="noStrike">
                <a:solidFill>
                  <a:schemeClr val="bg1"/>
                </a:solidFill>
                <a:latin typeface="Palatino Linotype"/>
              </a:rPr>
              <a:pPr/>
              <a:t>1 547 819</a:t>
            </a:fld>
            <a:endParaRPr lang="ru-RU" sz="3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13</xdr:col>
      <xdr:colOff>0</xdr:colOff>
      <xdr:row>3</xdr:row>
      <xdr:rowOff>0</xdr:rowOff>
    </xdr:from>
    <xdr:to>
      <xdr:col>17</xdr:col>
      <xdr:colOff>314325</xdr:colOff>
      <xdr:row>6</xdr:row>
      <xdr:rowOff>200072</xdr:rowOff>
    </xdr:to>
    <xdr:grpSp>
      <xdr:nvGrpSpPr>
        <xdr:cNvPr id="13" name="Группа 12"/>
        <xdr:cNvGrpSpPr/>
      </xdr:nvGrpSpPr>
      <xdr:grpSpPr>
        <a:xfrm>
          <a:off x="8915400" y="790575"/>
          <a:ext cx="3057525" cy="828722"/>
          <a:chOff x="9210675" y="790575"/>
          <a:chExt cx="2762250" cy="628650"/>
        </a:xfrm>
      </xdr:grpSpPr>
      <xdr:sp macro="" textlink="">
        <xdr:nvSpPr>
          <xdr:cNvPr id="7" name="TextBox 6"/>
          <xdr:cNvSpPr txBox="1"/>
        </xdr:nvSpPr>
        <xdr:spPr>
          <a:xfrm>
            <a:off x="9210675" y="790575"/>
            <a:ext cx="2762250" cy="628650"/>
          </a:xfrm>
          <a:prstGeom prst="roundRect">
            <a:avLst/>
          </a:prstGeom>
          <a:solidFill>
            <a:schemeClr val="accent5"/>
          </a:solidFill>
          <a:ln w="9525" cmpd="sng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ru-RU" sz="1200" b="1">
                <a:solidFill>
                  <a:schemeClr val="bg1"/>
                </a:solidFill>
              </a:rPr>
              <a:t>Дефицит (-)</a:t>
            </a:r>
            <a:r>
              <a:rPr lang="en-US" sz="1200" b="1">
                <a:solidFill>
                  <a:schemeClr val="bg1"/>
                </a:solidFill>
              </a:rPr>
              <a:t> </a:t>
            </a:r>
            <a:r>
              <a:rPr lang="ru-RU" sz="1200" b="1">
                <a:solidFill>
                  <a:schemeClr val="bg1"/>
                </a:solidFill>
              </a:rPr>
              <a:t>/</a:t>
            </a:r>
            <a:r>
              <a:rPr lang="en-US" sz="1200" b="1">
                <a:solidFill>
                  <a:schemeClr val="bg1"/>
                </a:solidFill>
              </a:rPr>
              <a:t> </a:t>
            </a:r>
            <a:r>
              <a:rPr lang="ru-RU" sz="1200" b="1">
                <a:solidFill>
                  <a:schemeClr val="bg1"/>
                </a:solidFill>
              </a:rPr>
              <a:t>профицит (+) (тыс.руб.)</a:t>
            </a:r>
          </a:p>
        </xdr:txBody>
      </xdr:sp>
      <xdr:sp macro="" textlink="Сводные!P5">
        <xdr:nvSpPr>
          <xdr:cNvPr id="10" name="TextBox 9"/>
          <xdr:cNvSpPr txBox="1"/>
        </xdr:nvSpPr>
        <xdr:spPr>
          <a:xfrm>
            <a:off x="10127224" y="1086058"/>
            <a:ext cx="895075" cy="329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fld id="{C5E154A3-BE5B-4AB3-8CC4-4ADEB8F013D1}" type="TxLink">
              <a:rPr lang="en-US" sz="2000" b="1" i="0" u="none" strike="noStrike">
                <a:solidFill>
                  <a:schemeClr val="bg1"/>
                </a:solidFill>
                <a:latin typeface="Palatino Linotype"/>
              </a:rPr>
              <a:pPr/>
              <a:t>-15 962</a:t>
            </a:fld>
            <a:endParaRPr lang="ru-RU" sz="3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0</xdr:colOff>
      <xdr:row>7</xdr:row>
      <xdr:rowOff>190500</xdr:rowOff>
    </xdr:from>
    <xdr:to>
      <xdr:col>9</xdr:col>
      <xdr:colOff>457200</xdr:colOff>
      <xdr:row>21</xdr:row>
      <xdr:rowOff>0</xdr:rowOff>
    </xdr:to>
    <xdr:graphicFrame macro="">
      <xdr:nvGraphicFramePr>
        <xdr:cNvPr id="14" name="Доходы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685799</xdr:colOff>
      <xdr:row>7</xdr:row>
      <xdr:rowOff>190501</xdr:rowOff>
    </xdr:from>
    <xdr:to>
      <xdr:col>17</xdr:col>
      <xdr:colOff>676274</xdr:colOff>
      <xdr:row>21</xdr:row>
      <xdr:rowOff>1</xdr:rowOff>
    </xdr:to>
    <xdr:graphicFrame macro="">
      <xdr:nvGraphicFramePr>
        <xdr:cNvPr id="15" name="Расходы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21</xdr:row>
      <xdr:rowOff>209549</xdr:rowOff>
    </xdr:from>
    <xdr:to>
      <xdr:col>9</xdr:col>
      <xdr:colOff>457200</xdr:colOff>
      <xdr:row>35</xdr:row>
      <xdr:rowOff>180974</xdr:rowOff>
    </xdr:to>
    <xdr:graphicFrame macro="">
      <xdr:nvGraphicFramePr>
        <xdr:cNvPr id="16" name="Налоговые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9526</xdr:colOff>
      <xdr:row>22</xdr:row>
      <xdr:rowOff>0</xdr:rowOff>
    </xdr:from>
    <xdr:to>
      <xdr:col>18</xdr:col>
      <xdr:colOff>0</xdr:colOff>
      <xdr:row>35</xdr:row>
      <xdr:rowOff>180974</xdr:rowOff>
    </xdr:to>
    <xdr:graphicFrame macro="">
      <xdr:nvGraphicFramePr>
        <xdr:cNvPr id="17" name="Неналоговые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198900</xdr:colOff>
      <xdr:row>21</xdr:row>
      <xdr:rowOff>209549</xdr:rowOff>
    </xdr:from>
    <xdr:to>
      <xdr:col>25</xdr:col>
      <xdr:colOff>571500</xdr:colOff>
      <xdr:row>35</xdr:row>
      <xdr:rowOff>180973</xdr:rowOff>
    </xdr:to>
    <xdr:graphicFrame macro="">
      <xdr:nvGraphicFramePr>
        <xdr:cNvPr id="18" name="Безвозмездные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123825</xdr:colOff>
      <xdr:row>7</xdr:row>
      <xdr:rowOff>123825</xdr:rowOff>
    </xdr:from>
    <xdr:to>
      <xdr:col>2</xdr:col>
      <xdr:colOff>581025</xdr:colOff>
      <xdr:row>20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9" name="Г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825" y="1752600"/>
              <a:ext cx="1828800" cy="2600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1;&#1080;&#1089;&#1090;%20Microsoft%20Excel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711.659867476854" createdVersion="4" refreshedVersion="5" minRefreshableVersion="3" recordCount="312">
  <cacheSource type="worksheet">
    <worksheetSource ref="A1:D313" sheet="Данные" r:id="rId2"/>
  </cacheSource>
  <cacheFields count="5">
    <cacheField name="Показатель" numFmtId="0">
      <sharedItems count="45">
        <s v="НДФЛ"/>
        <s v="Акцизы"/>
        <s v="Патент"/>
        <s v="УСН"/>
        <s v="ЕНВД"/>
        <s v="ЕСХН"/>
        <s v="Гос. пошлина"/>
        <s v="Задолженность и перерасчеты по отмененным налогам"/>
        <s v="Доходы от использования имущества"/>
        <s v="Плата за негативное воздействие на окр. среду"/>
        <s v="Доходы от продажи материальных и нематериальных активов"/>
        <s v="Платные услуги / компенсайия затрат"/>
        <s v="Штрафы, возмещение ущерба"/>
        <s v="Прочие неналоговые доходы  "/>
        <s v="Невыясненные поступления"/>
        <s v="Субвенции"/>
        <s v="Субсидии"/>
        <s v="Дотации"/>
        <s v="Иные МБТ"/>
        <s v="Прочие безвозмездные"/>
        <s v="Доходы от возврата остатков субсидий, субвенций и иных МБТ прошлых лет"/>
        <s v="Возврат остатков субсидий и субвенций прошлых лет"/>
        <s v="Показатель"/>
        <s v="Общегосударственные вопросы"/>
        <s v="Национальная оборона"/>
        <s v="Нац.безопасность"/>
        <s v="Национальная экономика"/>
        <s v="ЖКХ"/>
        <s v="Охрана окружающей среды"/>
        <s v="Образование"/>
        <s v="Культура и кинематография"/>
        <s v="Здравоохранение "/>
        <s v="Социальная политика"/>
        <s v="Физическая культура и спорт"/>
        <s v="Обслуживание мун.долга"/>
        <s v="МБТ"/>
        <s v="Условно утверждаемые расходы"/>
        <s v="Налоговые доходы"/>
        <s v="Неналоговые доходы"/>
        <s v="Безвозмездные поступления"/>
        <s v="Доходы"/>
        <s v="Расходы"/>
        <s v="Дефицит/профицит"/>
        <s v="Коммерческий креди"/>
        <s v="Казначейский кредит"/>
      </sharedItems>
    </cacheField>
    <cacheField name="Год" numFmtId="0">
      <sharedItems containsMixedTypes="1" containsNumber="1" containsInteger="1" minValue="2018" maxValue="2021" count="8">
        <n v="2018"/>
        <n v="2019"/>
        <n v="2020"/>
        <n v="2021"/>
        <s v="2022 (прогноз)"/>
        <s v="2023 (прогноз)"/>
        <s v="2024 (прогноз)"/>
        <s v="Год"/>
      </sharedItems>
    </cacheField>
    <cacheField name="План" numFmtId="0">
      <sharedItems containsBlank="1" containsMixedTypes="1" containsNumber="1" minValue="-3407" maxValue="1565912" count="142">
        <n v="236421.7"/>
        <n v="15757.9"/>
        <n v="280"/>
        <m/>
        <n v="5760"/>
        <n v="9487"/>
        <n v="144"/>
        <n v="0"/>
        <n v="15710"/>
        <n v="5046"/>
        <n v="11568"/>
        <n v="868.2"/>
        <n v="1563"/>
        <n v="417903.8"/>
        <n v="455883.3"/>
        <n v="19559"/>
        <n v="128006.2"/>
        <n v="3635"/>
        <n v="2932.3"/>
        <n v="-3407"/>
        <n v="266188"/>
        <n v="16565"/>
        <n v="430"/>
        <n v="5765"/>
        <n v="11005.4"/>
        <n v="152"/>
        <n v="11279"/>
        <n v="5226"/>
        <n v="11852"/>
        <n v="80.400000000000006"/>
        <n v="4252.2"/>
        <n v="455337"/>
        <n v="387132.4"/>
        <n v="19623"/>
        <n v="122244.66499999999"/>
        <n v="2160"/>
        <n v="4224.7650000000003"/>
        <n v="-432.63807000000003"/>
        <n v="283886"/>
        <n v="19610"/>
        <n v="471"/>
        <n v="5593.1"/>
        <n v="67"/>
        <n v="144.80000000000001"/>
        <n v="13095"/>
        <n v="8170"/>
        <n v="6637"/>
        <n v="151"/>
        <n v="2530"/>
        <n v="479922"/>
        <n v="543820"/>
        <n v="4300"/>
        <n v="72493"/>
        <n v="6075"/>
        <n v="488.78"/>
        <n v="-1064.9000000000001"/>
        <n v="277374"/>
        <n v="19387"/>
        <n v="2914"/>
        <n v="11939"/>
        <n v="1353"/>
        <n v="957"/>
        <n v="242"/>
        <n v="13696"/>
        <n v="497"/>
        <n v="11070"/>
        <n v="33"/>
        <n v="2777"/>
        <n v="529892"/>
        <n v="538305"/>
        <n v="3952"/>
        <n v="104958"/>
        <n v="5900"/>
        <n v="175"/>
        <n v="-989"/>
        <s v="План"/>
        <n v="70341.399999999994"/>
        <n v="2675"/>
        <n v="18497.599999999999"/>
        <n v="66431.899999999994"/>
        <n v="242385.6"/>
        <n v="5985"/>
        <n v="755963.2"/>
        <n v="113046.1"/>
        <n v="51772.6"/>
        <n v="4434.6000000000004"/>
        <n v="669.6"/>
        <n v="51071.1"/>
        <n v="80386"/>
        <n v="2951"/>
        <n v="18758"/>
        <n v="115409"/>
        <n v="25217"/>
        <n v="13618"/>
        <n v="839128"/>
        <n v="136694"/>
        <n v="34494"/>
        <n v="5426"/>
        <n v="992"/>
        <n v="54775"/>
        <n v="84036"/>
        <n v="3285"/>
        <n v="22510"/>
        <n v="112724"/>
        <n v="84166"/>
        <n v="9538.2000000000007"/>
        <n v="868108"/>
        <n v="207243"/>
        <n v="31494"/>
        <n v="6221"/>
        <n v="2412"/>
        <n v="61006"/>
        <n v="94619"/>
        <n v="3408"/>
        <n v="21555"/>
        <n v="162630"/>
        <n v="74114"/>
        <n v="3134"/>
        <n v="898586"/>
        <n v="192661"/>
        <n v="42878"/>
        <n v="2554"/>
        <n v="1778"/>
        <n v="67995"/>
        <n v="251948.7"/>
        <n v="50657.1"/>
        <n v="1024512.6"/>
        <n v="1327118.3999999999"/>
        <n v="1383273.7000000004"/>
        <n v="283388.40000000002"/>
        <n v="49406.6"/>
        <n v="990289.19193000009"/>
        <n v="1323084.1919300002"/>
        <n v="1327848"/>
        <n v="1106033.8800000001"/>
        <n v="1438828.8800000001"/>
        <n v="1492743.2"/>
        <n v="294537"/>
        <n v="47702"/>
        <n v="1182193"/>
        <n v="1524432"/>
        <n v="1565912"/>
      </sharedItems>
    </cacheField>
    <cacheField name="Сумма (тыс. руб.)" numFmtId="0">
      <sharedItems containsBlank="1" containsMixedTypes="1" containsNumber="1" minValue="-45892.153200000059" maxValue="1547819"/>
    </cacheField>
    <cacheField name="% выполнения плана" numFmtId="0" formula="'Сумма (тыс. руб.)'/План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2">
  <r>
    <x v="0"/>
    <x v="0"/>
    <x v="0"/>
    <n v="241421.533"/>
  </r>
  <r>
    <x v="1"/>
    <x v="0"/>
    <x v="1"/>
    <n v="16852.545999999998"/>
  </r>
  <r>
    <x v="2"/>
    <x v="0"/>
    <x v="2"/>
    <n v="277.464"/>
  </r>
  <r>
    <x v="3"/>
    <x v="0"/>
    <x v="3"/>
    <m/>
  </r>
  <r>
    <x v="4"/>
    <x v="0"/>
    <x v="4"/>
    <n v="5781.8770000000004"/>
  </r>
  <r>
    <x v="5"/>
    <x v="0"/>
    <x v="5"/>
    <n v="9486.7489999999998"/>
  </r>
  <r>
    <x v="6"/>
    <x v="0"/>
    <x v="6"/>
    <n v="147.81800000000001"/>
  </r>
  <r>
    <x v="7"/>
    <x v="0"/>
    <x v="7"/>
    <n v="3.8E-3"/>
  </r>
  <r>
    <x v="8"/>
    <x v="0"/>
    <x v="8"/>
    <n v="16664.294000000002"/>
  </r>
  <r>
    <x v="9"/>
    <x v="0"/>
    <x v="9"/>
    <n v="5043.8209999999999"/>
  </r>
  <r>
    <x v="10"/>
    <x v="0"/>
    <x v="10"/>
    <n v="12203.512000000001"/>
  </r>
  <r>
    <x v="11"/>
    <x v="0"/>
    <x v="11"/>
    <n v="868.26499999999999"/>
  </r>
  <r>
    <x v="12"/>
    <x v="0"/>
    <x v="12"/>
    <n v="1527.664"/>
  </r>
  <r>
    <x v="13"/>
    <x v="0"/>
    <x v="7"/>
    <n v="0"/>
  </r>
  <r>
    <x v="14"/>
    <x v="0"/>
    <x v="7"/>
    <n v="0"/>
  </r>
  <r>
    <x v="15"/>
    <x v="0"/>
    <x v="13"/>
    <n v="417260.7"/>
  </r>
  <r>
    <x v="16"/>
    <x v="0"/>
    <x v="14"/>
    <n v="262322.8"/>
  </r>
  <r>
    <x v="17"/>
    <x v="0"/>
    <x v="15"/>
    <n v="19559"/>
  </r>
  <r>
    <x v="18"/>
    <x v="0"/>
    <x v="16"/>
    <n v="78933.8"/>
  </r>
  <r>
    <x v="19"/>
    <x v="0"/>
    <x v="17"/>
    <n v="3635"/>
  </r>
  <r>
    <x v="20"/>
    <x v="0"/>
    <x v="18"/>
    <n v="2932.3"/>
  </r>
  <r>
    <x v="21"/>
    <x v="0"/>
    <x v="19"/>
    <n v="-3407"/>
  </r>
  <r>
    <x v="0"/>
    <x v="1"/>
    <x v="20"/>
    <n v="282201"/>
  </r>
  <r>
    <x v="1"/>
    <x v="1"/>
    <x v="21"/>
    <n v="18068"/>
  </r>
  <r>
    <x v="2"/>
    <x v="1"/>
    <x v="22"/>
    <n v="532"/>
  </r>
  <r>
    <x v="3"/>
    <x v="1"/>
    <x v="3"/>
    <m/>
  </r>
  <r>
    <x v="4"/>
    <x v="1"/>
    <x v="23"/>
    <n v="6023"/>
  </r>
  <r>
    <x v="5"/>
    <x v="1"/>
    <x v="24"/>
    <n v="11008"/>
  </r>
  <r>
    <x v="6"/>
    <x v="1"/>
    <x v="25"/>
    <n v="178"/>
  </r>
  <r>
    <x v="7"/>
    <x v="1"/>
    <x v="7"/>
    <n v="0"/>
  </r>
  <r>
    <x v="8"/>
    <x v="1"/>
    <x v="26"/>
    <n v="11831"/>
  </r>
  <r>
    <x v="9"/>
    <x v="1"/>
    <x v="27"/>
    <n v="5189"/>
  </r>
  <r>
    <x v="10"/>
    <x v="1"/>
    <x v="28"/>
    <n v="12161"/>
  </r>
  <r>
    <x v="11"/>
    <x v="1"/>
    <x v="29"/>
    <n v="162"/>
  </r>
  <r>
    <x v="12"/>
    <x v="1"/>
    <x v="30"/>
    <n v="4474"/>
  </r>
  <r>
    <x v="13"/>
    <x v="1"/>
    <x v="7"/>
    <n v="0"/>
  </r>
  <r>
    <x v="14"/>
    <x v="1"/>
    <x v="7"/>
    <n v="14"/>
  </r>
  <r>
    <x v="15"/>
    <x v="1"/>
    <x v="31"/>
    <n v="455274.34596000001"/>
  </r>
  <r>
    <x v="16"/>
    <x v="1"/>
    <x v="32"/>
    <n v="327438.42559"/>
  </r>
  <r>
    <x v="17"/>
    <x v="1"/>
    <x v="33"/>
    <n v="19622.7"/>
  </r>
  <r>
    <x v="18"/>
    <x v="1"/>
    <x v="34"/>
    <n v="117319.46608"/>
  </r>
  <r>
    <x v="19"/>
    <x v="1"/>
    <x v="35"/>
    <n v="2160"/>
  </r>
  <r>
    <x v="20"/>
    <x v="1"/>
    <x v="36"/>
    <n v="4224.7650000000003"/>
  </r>
  <r>
    <x v="21"/>
    <x v="1"/>
    <x v="37"/>
    <n v="-432.63807000000003"/>
  </r>
  <r>
    <x v="0"/>
    <x v="2"/>
    <x v="38"/>
    <n v="290845"/>
  </r>
  <r>
    <x v="1"/>
    <x v="2"/>
    <x v="39"/>
    <n v="17512"/>
  </r>
  <r>
    <x v="2"/>
    <x v="2"/>
    <x v="40"/>
    <n v="463"/>
  </r>
  <r>
    <x v="3"/>
    <x v="2"/>
    <x v="3"/>
    <m/>
  </r>
  <r>
    <x v="4"/>
    <x v="2"/>
    <x v="41"/>
    <n v="5572"/>
  </r>
  <r>
    <x v="5"/>
    <x v="2"/>
    <x v="42"/>
    <n v="68"/>
  </r>
  <r>
    <x v="6"/>
    <x v="2"/>
    <x v="43"/>
    <n v="167"/>
  </r>
  <r>
    <x v="7"/>
    <x v="2"/>
    <x v="7"/>
    <n v="1.4E-2"/>
  </r>
  <r>
    <x v="8"/>
    <x v="2"/>
    <x v="44"/>
    <n v="14229"/>
  </r>
  <r>
    <x v="9"/>
    <x v="2"/>
    <x v="45"/>
    <n v="9864.6"/>
  </r>
  <r>
    <x v="10"/>
    <x v="2"/>
    <x v="46"/>
    <n v="8247"/>
  </r>
  <r>
    <x v="11"/>
    <x v="2"/>
    <x v="47"/>
    <n v="160"/>
  </r>
  <r>
    <x v="12"/>
    <x v="2"/>
    <x v="48"/>
    <n v="2641"/>
  </r>
  <r>
    <x v="13"/>
    <x v="2"/>
    <x v="7"/>
    <n v="0"/>
  </r>
  <r>
    <x v="14"/>
    <x v="2"/>
    <x v="7"/>
    <n v="-6"/>
  </r>
  <r>
    <x v="15"/>
    <x v="2"/>
    <x v="49"/>
    <n v="479716"/>
  </r>
  <r>
    <x v="16"/>
    <x v="2"/>
    <x v="50"/>
    <n v="540896"/>
  </r>
  <r>
    <x v="17"/>
    <x v="2"/>
    <x v="51"/>
    <n v="4300"/>
  </r>
  <r>
    <x v="18"/>
    <x v="2"/>
    <x v="52"/>
    <n v="72493"/>
  </r>
  <r>
    <x v="19"/>
    <x v="2"/>
    <x v="53"/>
    <n v="6075"/>
  </r>
  <r>
    <x v="20"/>
    <x v="2"/>
    <x v="54"/>
    <n v="489"/>
  </r>
  <r>
    <x v="21"/>
    <x v="2"/>
    <x v="55"/>
    <n v="-276"/>
  </r>
  <r>
    <x v="0"/>
    <x v="3"/>
    <x v="56"/>
    <n v="284022"/>
  </r>
  <r>
    <x v="1"/>
    <x v="3"/>
    <x v="57"/>
    <n v="19759"/>
  </r>
  <r>
    <x v="2"/>
    <x v="3"/>
    <x v="58"/>
    <n v="3592"/>
  </r>
  <r>
    <x v="3"/>
    <x v="3"/>
    <x v="59"/>
    <n v="12460"/>
  </r>
  <r>
    <x v="4"/>
    <x v="3"/>
    <x v="60"/>
    <n v="1367"/>
  </r>
  <r>
    <x v="5"/>
    <x v="3"/>
    <x v="61"/>
    <n v="957"/>
  </r>
  <r>
    <x v="6"/>
    <x v="3"/>
    <x v="62"/>
    <n v="245"/>
  </r>
  <r>
    <x v="7"/>
    <x v="3"/>
    <x v="7"/>
    <n v="0"/>
  </r>
  <r>
    <x v="8"/>
    <x v="3"/>
    <x v="63"/>
    <n v="14896"/>
  </r>
  <r>
    <x v="9"/>
    <x v="3"/>
    <x v="64"/>
    <n v="480"/>
  </r>
  <r>
    <x v="10"/>
    <x v="3"/>
    <x v="65"/>
    <n v="12382"/>
  </r>
  <r>
    <x v="11"/>
    <x v="3"/>
    <x v="66"/>
    <n v="33"/>
  </r>
  <r>
    <x v="12"/>
    <x v="3"/>
    <x v="67"/>
    <n v="3146"/>
  </r>
  <r>
    <x v="13"/>
    <x v="3"/>
    <x v="7"/>
    <n v="0"/>
  </r>
  <r>
    <x v="14"/>
    <x v="3"/>
    <x v="7"/>
    <n v="-8"/>
  </r>
  <r>
    <x v="15"/>
    <x v="3"/>
    <x v="68"/>
    <n v="528742"/>
  </r>
  <r>
    <x v="16"/>
    <x v="3"/>
    <x v="69"/>
    <n v="535812"/>
  </r>
  <r>
    <x v="17"/>
    <x v="3"/>
    <x v="70"/>
    <n v="3952"/>
  </r>
  <r>
    <x v="18"/>
    <x v="3"/>
    <x v="71"/>
    <n v="104934"/>
  </r>
  <r>
    <x v="19"/>
    <x v="3"/>
    <x v="72"/>
    <n v="5900"/>
  </r>
  <r>
    <x v="20"/>
    <x v="3"/>
    <x v="73"/>
    <n v="175"/>
  </r>
  <r>
    <x v="21"/>
    <x v="3"/>
    <x v="74"/>
    <n v="-989"/>
  </r>
  <r>
    <x v="0"/>
    <x v="4"/>
    <x v="3"/>
    <n v="296037.89"/>
  </r>
  <r>
    <x v="1"/>
    <x v="4"/>
    <x v="3"/>
    <n v="19681"/>
  </r>
  <r>
    <x v="2"/>
    <x v="4"/>
    <x v="3"/>
    <n v="4118"/>
  </r>
  <r>
    <x v="3"/>
    <x v="4"/>
    <x v="3"/>
    <n v="15863"/>
  </r>
  <r>
    <x v="4"/>
    <x v="4"/>
    <x v="3"/>
    <m/>
  </r>
  <r>
    <x v="5"/>
    <x v="4"/>
    <x v="3"/>
    <n v="92.2"/>
  </r>
  <r>
    <x v="6"/>
    <x v="4"/>
    <x v="3"/>
    <n v="287.2"/>
  </r>
  <r>
    <x v="7"/>
    <x v="4"/>
    <x v="3"/>
    <m/>
  </r>
  <r>
    <x v="8"/>
    <x v="4"/>
    <x v="3"/>
    <n v="14774.645"/>
  </r>
  <r>
    <x v="9"/>
    <x v="4"/>
    <x v="3"/>
    <n v="412.2"/>
  </r>
  <r>
    <x v="10"/>
    <x v="4"/>
    <x v="3"/>
    <n v="6635"/>
  </r>
  <r>
    <x v="11"/>
    <x v="4"/>
    <x v="3"/>
    <m/>
  </r>
  <r>
    <x v="12"/>
    <x v="4"/>
    <x v="3"/>
    <n v="1000.35"/>
  </r>
  <r>
    <x v="13"/>
    <x v="4"/>
    <x v="3"/>
    <m/>
  </r>
  <r>
    <x v="14"/>
    <x v="4"/>
    <x v="3"/>
    <m/>
  </r>
  <r>
    <x v="15"/>
    <x v="4"/>
    <x v="3"/>
    <n v="551032.20183000003"/>
  </r>
  <r>
    <x v="16"/>
    <x v="4"/>
    <x v="3"/>
    <n v="491437.48765999998"/>
  </r>
  <r>
    <x v="17"/>
    <x v="4"/>
    <x v="3"/>
    <m/>
  </r>
  <r>
    <x v="18"/>
    <x v="4"/>
    <x v="3"/>
    <n v="12644.58325"/>
  </r>
  <r>
    <x v="19"/>
    <x v="4"/>
    <x v="3"/>
    <m/>
  </r>
  <r>
    <x v="20"/>
    <x v="4"/>
    <x v="3"/>
    <m/>
  </r>
  <r>
    <x v="21"/>
    <x v="4"/>
    <x v="3"/>
    <m/>
  </r>
  <r>
    <x v="0"/>
    <x v="5"/>
    <x v="3"/>
    <n v="314453.53999999998"/>
  </r>
  <r>
    <x v="1"/>
    <x v="5"/>
    <x v="3"/>
    <n v="20647"/>
  </r>
  <r>
    <x v="2"/>
    <x v="5"/>
    <x v="3"/>
    <n v="4118"/>
  </r>
  <r>
    <x v="3"/>
    <x v="5"/>
    <x v="3"/>
    <n v="15863"/>
  </r>
  <r>
    <x v="4"/>
    <x v="5"/>
    <x v="3"/>
    <m/>
  </r>
  <r>
    <x v="5"/>
    <x v="5"/>
    <x v="3"/>
    <n v="95.76"/>
  </r>
  <r>
    <x v="6"/>
    <x v="5"/>
    <x v="3"/>
    <n v="298.7"/>
  </r>
  <r>
    <x v="7"/>
    <x v="5"/>
    <x v="3"/>
    <m/>
  </r>
  <r>
    <x v="8"/>
    <x v="5"/>
    <x v="3"/>
    <n v="15203.344999999999"/>
  </r>
  <r>
    <x v="9"/>
    <x v="5"/>
    <x v="3"/>
    <n v="412.2"/>
  </r>
  <r>
    <x v="10"/>
    <x v="5"/>
    <x v="3"/>
    <n v="6635"/>
  </r>
  <r>
    <x v="11"/>
    <x v="5"/>
    <x v="3"/>
    <m/>
  </r>
  <r>
    <x v="12"/>
    <x v="5"/>
    <x v="3"/>
    <n v="900.05"/>
  </r>
  <r>
    <x v="13"/>
    <x v="5"/>
    <x v="3"/>
    <m/>
  </r>
  <r>
    <x v="14"/>
    <x v="5"/>
    <x v="3"/>
    <m/>
  </r>
  <r>
    <x v="15"/>
    <x v="5"/>
    <x v="3"/>
    <n v="569213.22043999995"/>
  </r>
  <r>
    <x v="16"/>
    <x v="5"/>
    <x v="3"/>
    <n v="426306.74679"/>
  </r>
  <r>
    <x v="17"/>
    <x v="5"/>
    <x v="3"/>
    <m/>
  </r>
  <r>
    <x v="18"/>
    <x v="5"/>
    <x v="3"/>
    <n v="1081.92822"/>
  </r>
  <r>
    <x v="19"/>
    <x v="5"/>
    <x v="3"/>
    <m/>
  </r>
  <r>
    <x v="20"/>
    <x v="5"/>
    <x v="3"/>
    <m/>
  </r>
  <r>
    <x v="21"/>
    <x v="5"/>
    <x v="3"/>
    <m/>
  </r>
  <r>
    <x v="0"/>
    <x v="6"/>
    <x v="3"/>
    <n v="335462.49"/>
  </r>
  <r>
    <x v="1"/>
    <x v="6"/>
    <x v="3"/>
    <n v="21567"/>
  </r>
  <r>
    <x v="2"/>
    <x v="6"/>
    <x v="3"/>
    <n v="4118"/>
  </r>
  <r>
    <x v="3"/>
    <x v="6"/>
    <x v="3"/>
    <n v="15863"/>
  </r>
  <r>
    <x v="4"/>
    <x v="6"/>
    <x v="3"/>
    <m/>
  </r>
  <r>
    <x v="5"/>
    <x v="6"/>
    <x v="3"/>
    <n v="99.58"/>
  </r>
  <r>
    <x v="6"/>
    <x v="6"/>
    <x v="3"/>
    <n v="310.7"/>
  </r>
  <r>
    <x v="7"/>
    <x v="6"/>
    <x v="3"/>
    <m/>
  </r>
  <r>
    <x v="8"/>
    <x v="6"/>
    <x v="3"/>
    <n v="15486.717000000001"/>
  </r>
  <r>
    <x v="9"/>
    <x v="6"/>
    <x v="3"/>
    <n v="412.2"/>
  </r>
  <r>
    <x v="10"/>
    <x v="6"/>
    <x v="3"/>
    <n v="6635"/>
  </r>
  <r>
    <x v="11"/>
    <x v="6"/>
    <x v="3"/>
    <m/>
  </r>
  <r>
    <x v="12"/>
    <x v="6"/>
    <x v="3"/>
    <n v="900.85"/>
  </r>
  <r>
    <x v="13"/>
    <x v="6"/>
    <x v="3"/>
    <m/>
  </r>
  <r>
    <x v="14"/>
    <x v="6"/>
    <x v="3"/>
    <m/>
  </r>
  <r>
    <x v="15"/>
    <x v="6"/>
    <x v="3"/>
    <n v="585279.14369000006"/>
  </r>
  <r>
    <x v="16"/>
    <x v="6"/>
    <x v="3"/>
    <n v="493282.05086999998"/>
  </r>
  <r>
    <x v="17"/>
    <x v="6"/>
    <x v="3"/>
    <m/>
  </r>
  <r>
    <x v="18"/>
    <x v="6"/>
    <x v="3"/>
    <n v="2032.2206900000001"/>
  </r>
  <r>
    <x v="19"/>
    <x v="6"/>
    <x v="3"/>
    <m/>
  </r>
  <r>
    <x v="20"/>
    <x v="6"/>
    <x v="3"/>
    <m/>
  </r>
  <r>
    <x v="21"/>
    <x v="6"/>
    <x v="3"/>
    <m/>
  </r>
  <r>
    <x v="22"/>
    <x v="7"/>
    <x v="75"/>
    <s v="Сумма (тыс. руб.)"/>
  </r>
  <r>
    <x v="23"/>
    <x v="0"/>
    <x v="76"/>
    <n v="70124.800000000003"/>
  </r>
  <r>
    <x v="24"/>
    <x v="0"/>
    <x v="77"/>
    <n v="2675"/>
  </r>
  <r>
    <x v="25"/>
    <x v="0"/>
    <x v="78"/>
    <n v="18471.7"/>
  </r>
  <r>
    <x v="26"/>
    <x v="0"/>
    <x v="79"/>
    <n v="65020.4"/>
  </r>
  <r>
    <x v="27"/>
    <x v="0"/>
    <x v="80"/>
    <n v="54471.6"/>
  </r>
  <r>
    <x v="28"/>
    <x v="0"/>
    <x v="81"/>
    <m/>
  </r>
  <r>
    <x v="29"/>
    <x v="0"/>
    <x v="82"/>
    <n v="706673.8"/>
  </r>
  <r>
    <x v="30"/>
    <x v="0"/>
    <x v="83"/>
    <n v="113046.1"/>
  </r>
  <r>
    <x v="31"/>
    <x v="0"/>
    <x v="3"/>
    <m/>
  </r>
  <r>
    <x v="32"/>
    <x v="0"/>
    <x v="84"/>
    <n v="50921.7"/>
  </r>
  <r>
    <x v="33"/>
    <x v="0"/>
    <x v="85"/>
    <n v="4418.8"/>
  </r>
  <r>
    <x v="34"/>
    <x v="0"/>
    <x v="86"/>
    <n v="509.3"/>
  </r>
  <r>
    <x v="35"/>
    <x v="0"/>
    <x v="87"/>
    <n v="51071.1"/>
  </r>
  <r>
    <x v="36"/>
    <x v="0"/>
    <x v="3"/>
    <m/>
  </r>
  <r>
    <x v="23"/>
    <x v="1"/>
    <x v="88"/>
    <n v="77625.2"/>
  </r>
  <r>
    <x v="24"/>
    <x v="1"/>
    <x v="89"/>
    <n v="2950.6"/>
  </r>
  <r>
    <x v="25"/>
    <x v="1"/>
    <x v="90"/>
    <n v="18699.2"/>
  </r>
  <r>
    <x v="26"/>
    <x v="1"/>
    <x v="91"/>
    <n v="114731.9"/>
  </r>
  <r>
    <x v="27"/>
    <x v="1"/>
    <x v="92"/>
    <n v="23359.200000000001"/>
  </r>
  <r>
    <x v="28"/>
    <x v="1"/>
    <x v="93"/>
    <n v="9975.2000000000007"/>
  </r>
  <r>
    <x v="29"/>
    <x v="1"/>
    <x v="94"/>
    <n v="773511.1"/>
  </r>
  <r>
    <x v="30"/>
    <x v="1"/>
    <x v="95"/>
    <n v="134468.6"/>
  </r>
  <r>
    <x v="31"/>
    <x v="1"/>
    <x v="3"/>
    <m/>
  </r>
  <r>
    <x v="32"/>
    <x v="1"/>
    <x v="96"/>
    <n v="33797"/>
  </r>
  <r>
    <x v="33"/>
    <x v="1"/>
    <x v="97"/>
    <n v="5425.4"/>
  </r>
  <r>
    <x v="34"/>
    <x v="1"/>
    <x v="98"/>
    <n v="261.5"/>
  </r>
  <r>
    <x v="35"/>
    <x v="1"/>
    <x v="99"/>
    <n v="54774.9"/>
  </r>
  <r>
    <x v="36"/>
    <x v="1"/>
    <x v="3"/>
    <m/>
  </r>
  <r>
    <x v="23"/>
    <x v="2"/>
    <x v="100"/>
    <n v="81203"/>
  </r>
  <r>
    <x v="24"/>
    <x v="2"/>
    <x v="101"/>
    <n v="3228"/>
  </r>
  <r>
    <x v="25"/>
    <x v="2"/>
    <x v="102"/>
    <n v="22308"/>
  </r>
  <r>
    <x v="26"/>
    <x v="2"/>
    <x v="103"/>
    <n v="111769"/>
  </r>
  <r>
    <x v="27"/>
    <x v="2"/>
    <x v="104"/>
    <n v="77715"/>
  </r>
  <r>
    <x v="28"/>
    <x v="2"/>
    <x v="105"/>
    <n v="8375"/>
  </r>
  <r>
    <x v="29"/>
    <x v="2"/>
    <x v="106"/>
    <n v="860892"/>
  </r>
  <r>
    <x v="30"/>
    <x v="2"/>
    <x v="107"/>
    <n v="206247"/>
  </r>
  <r>
    <x v="31"/>
    <x v="2"/>
    <x v="3"/>
    <m/>
  </r>
  <r>
    <x v="32"/>
    <x v="2"/>
    <x v="108"/>
    <n v="29274"/>
  </r>
  <r>
    <x v="33"/>
    <x v="2"/>
    <x v="109"/>
    <n v="6215"/>
  </r>
  <r>
    <x v="34"/>
    <x v="2"/>
    <x v="110"/>
    <n v="80"/>
  </r>
  <r>
    <x v="35"/>
    <x v="2"/>
    <x v="111"/>
    <n v="60909"/>
  </r>
  <r>
    <x v="36"/>
    <x v="2"/>
    <x v="3"/>
    <m/>
  </r>
  <r>
    <x v="23"/>
    <x v="3"/>
    <x v="112"/>
    <n v="93527"/>
  </r>
  <r>
    <x v="24"/>
    <x v="3"/>
    <x v="113"/>
    <n v="3408"/>
  </r>
  <r>
    <x v="25"/>
    <x v="3"/>
    <x v="114"/>
    <n v="20944"/>
  </r>
  <r>
    <x v="26"/>
    <x v="3"/>
    <x v="115"/>
    <n v="160937"/>
  </r>
  <r>
    <x v="27"/>
    <x v="3"/>
    <x v="116"/>
    <n v="69425"/>
  </r>
  <r>
    <x v="28"/>
    <x v="3"/>
    <x v="117"/>
    <n v="3134"/>
  </r>
  <r>
    <x v="29"/>
    <x v="3"/>
    <x v="118"/>
    <n v="893120"/>
  </r>
  <r>
    <x v="30"/>
    <x v="3"/>
    <x v="119"/>
    <n v="192661"/>
  </r>
  <r>
    <x v="31"/>
    <x v="3"/>
    <x v="3"/>
    <m/>
  </r>
  <r>
    <x v="32"/>
    <x v="3"/>
    <x v="120"/>
    <n v="39222"/>
  </r>
  <r>
    <x v="33"/>
    <x v="3"/>
    <x v="121"/>
    <n v="2535"/>
  </r>
  <r>
    <x v="34"/>
    <x v="3"/>
    <x v="122"/>
    <n v="1002"/>
  </r>
  <r>
    <x v="35"/>
    <x v="3"/>
    <x v="123"/>
    <n v="67904"/>
  </r>
  <r>
    <x v="36"/>
    <x v="3"/>
    <x v="3"/>
    <m/>
  </r>
  <r>
    <x v="23"/>
    <x v="4"/>
    <x v="3"/>
    <n v="116470.42032"/>
  </r>
  <r>
    <x v="24"/>
    <x v="4"/>
    <x v="3"/>
    <n v="3430.0171"/>
  </r>
  <r>
    <x v="25"/>
    <x v="4"/>
    <x v="3"/>
    <n v="21792.6"/>
  </r>
  <r>
    <x v="26"/>
    <x v="4"/>
    <x v="3"/>
    <n v="69601.926999999996"/>
  </r>
  <r>
    <x v="27"/>
    <x v="4"/>
    <x v="3"/>
    <n v="51992.370459999998"/>
  </r>
  <r>
    <x v="28"/>
    <x v="4"/>
    <x v="3"/>
    <n v="3439.1"/>
  </r>
  <r>
    <x v="29"/>
    <x v="4"/>
    <x v="3"/>
    <n v="867831.15821999998"/>
  </r>
  <r>
    <x v="30"/>
    <x v="4"/>
    <x v="3"/>
    <n v="186726.03810000001"/>
  </r>
  <r>
    <x v="31"/>
    <x v="4"/>
    <x v="3"/>
    <m/>
  </r>
  <r>
    <x v="32"/>
    <x v="4"/>
    <x v="3"/>
    <n v="38179.092729999997"/>
  </r>
  <r>
    <x v="33"/>
    <x v="4"/>
    <x v="3"/>
    <n v="1226.0999999999999"/>
  </r>
  <r>
    <x v="34"/>
    <x v="4"/>
    <x v="3"/>
    <n v="4529.7668100000001"/>
  </r>
  <r>
    <x v="35"/>
    <x v="4"/>
    <x v="3"/>
    <n v="58797"/>
  </r>
  <r>
    <x v="36"/>
    <x v="4"/>
    <x v="3"/>
    <m/>
  </r>
  <r>
    <x v="23"/>
    <x v="5"/>
    <x v="3"/>
    <n v="124805.75977"/>
  </r>
  <r>
    <x v="24"/>
    <x v="5"/>
    <x v="3"/>
    <n v="3545.0573599999998"/>
  </r>
  <r>
    <x v="25"/>
    <x v="5"/>
    <x v="3"/>
    <n v="21492.400000000001"/>
  </r>
  <r>
    <x v="26"/>
    <x v="5"/>
    <x v="3"/>
    <n v="54141.705999999998"/>
  </r>
  <r>
    <x v="27"/>
    <x v="5"/>
    <x v="3"/>
    <n v="69613.280580000006"/>
  </r>
  <r>
    <x v="28"/>
    <x v="5"/>
    <x v="3"/>
    <n v="3439.1"/>
  </r>
  <r>
    <x v="29"/>
    <x v="5"/>
    <x v="3"/>
    <n v="852915.39656699996"/>
  </r>
  <r>
    <x v="30"/>
    <x v="5"/>
    <x v="3"/>
    <n v="139915.53594"/>
  </r>
  <r>
    <x v="31"/>
    <x v="5"/>
    <x v="3"/>
    <m/>
  </r>
  <r>
    <x v="32"/>
    <x v="5"/>
    <x v="3"/>
    <n v="34270.602740000002"/>
  </r>
  <r>
    <x v="33"/>
    <x v="5"/>
    <x v="3"/>
    <n v="1226.0999999999999"/>
  </r>
  <r>
    <x v="34"/>
    <x v="5"/>
    <x v="3"/>
    <n v="4531.1989100000001"/>
  </r>
  <r>
    <x v="35"/>
    <x v="5"/>
    <x v="3"/>
    <n v="35332"/>
  </r>
  <r>
    <x v="36"/>
    <x v="5"/>
    <x v="3"/>
    <n v="35000"/>
  </r>
  <r>
    <x v="23"/>
    <x v="6"/>
    <x v="3"/>
    <n v="118126.23871999999"/>
  </r>
  <r>
    <x v="24"/>
    <x v="6"/>
    <x v="3"/>
    <n v="3669.8020299999998"/>
  </r>
  <r>
    <x v="25"/>
    <x v="6"/>
    <x v="3"/>
    <n v="22164.6"/>
  </r>
  <r>
    <x v="26"/>
    <x v="6"/>
    <x v="3"/>
    <n v="56144.527999999998"/>
  </r>
  <r>
    <x v="27"/>
    <x v="6"/>
    <x v="3"/>
    <n v="137571.22"/>
  </r>
  <r>
    <x v="28"/>
    <x v="6"/>
    <x v="3"/>
    <n v="3439.1"/>
  </r>
  <r>
    <x v="29"/>
    <x v="6"/>
    <x v="3"/>
    <n v="875205.93918999995"/>
  </r>
  <r>
    <x v="30"/>
    <x v="6"/>
    <x v="3"/>
    <n v="143924.93594"/>
  </r>
  <r>
    <x v="31"/>
    <x v="6"/>
    <x v="3"/>
    <m/>
  </r>
  <r>
    <x v="32"/>
    <x v="6"/>
    <x v="3"/>
    <n v="39111.971619999997"/>
  </r>
  <r>
    <x v="33"/>
    <x v="6"/>
    <x v="3"/>
    <n v="1226.0999999999999"/>
  </r>
  <r>
    <x v="34"/>
    <x v="6"/>
    <x v="3"/>
    <n v="4532.7332699999997"/>
  </r>
  <r>
    <x v="35"/>
    <x v="6"/>
    <x v="3"/>
    <n v="35332"/>
  </r>
  <r>
    <x v="36"/>
    <x v="6"/>
    <x v="3"/>
    <n v="41000"/>
  </r>
  <r>
    <x v="22"/>
    <x v="7"/>
    <x v="75"/>
    <s v="Сумма (тыс. руб.)"/>
  </r>
  <r>
    <x v="37"/>
    <x v="0"/>
    <x v="124"/>
    <n v="256967.62300000002"/>
  </r>
  <r>
    <x v="38"/>
    <x v="0"/>
    <x v="125"/>
    <n v="53307.923799999997"/>
  </r>
  <r>
    <x v="39"/>
    <x v="0"/>
    <x v="126"/>
    <n v="781236.60000000009"/>
  </r>
  <r>
    <x v="40"/>
    <x v="0"/>
    <x v="127"/>
    <n v="1091512.1468000002"/>
  </r>
  <r>
    <x v="41"/>
    <x v="0"/>
    <x v="128"/>
    <n v="1137404.3000000003"/>
  </r>
  <r>
    <x v="37"/>
    <x v="1"/>
    <x v="129"/>
    <n v="299764"/>
  </r>
  <r>
    <x v="38"/>
    <x v="1"/>
    <x v="130"/>
    <n v="52077"/>
  </r>
  <r>
    <x v="39"/>
    <x v="1"/>
    <x v="131"/>
    <n v="925607.06455999997"/>
  </r>
  <r>
    <x v="40"/>
    <x v="1"/>
    <x v="132"/>
    <n v="1277448.0645599999"/>
  </r>
  <r>
    <x v="41"/>
    <x v="1"/>
    <x v="133"/>
    <n v="1249579.7999999998"/>
  </r>
  <r>
    <x v="37"/>
    <x v="2"/>
    <x v="129"/>
    <n v="299764"/>
  </r>
  <r>
    <x v="38"/>
    <x v="2"/>
    <x v="130"/>
    <n v="52077"/>
  </r>
  <r>
    <x v="39"/>
    <x v="2"/>
    <x v="134"/>
    <n v="1103693"/>
  </r>
  <r>
    <x v="40"/>
    <x v="2"/>
    <x v="135"/>
    <n v="1455534"/>
  </r>
  <r>
    <x v="41"/>
    <x v="2"/>
    <x v="136"/>
    <n v="1468215"/>
  </r>
  <r>
    <x v="37"/>
    <x v="3"/>
    <x v="137"/>
    <n v="302398"/>
  </r>
  <r>
    <x v="38"/>
    <x v="3"/>
    <x v="138"/>
    <n v="50933"/>
  </r>
  <r>
    <x v="39"/>
    <x v="3"/>
    <x v="139"/>
    <n v="1178526"/>
  </r>
  <r>
    <x v="40"/>
    <x v="3"/>
    <x v="140"/>
    <n v="1531857"/>
  </r>
  <r>
    <x v="41"/>
    <x v="3"/>
    <x v="141"/>
    <n v="1547819"/>
  </r>
  <r>
    <x v="37"/>
    <x v="4"/>
    <x v="7"/>
    <n v="316111.09000000003"/>
  </r>
  <r>
    <x v="38"/>
    <x v="4"/>
    <x v="7"/>
    <n v="42790.394999999997"/>
  </r>
  <r>
    <x v="39"/>
    <x v="4"/>
    <x v="7"/>
    <n v="1055114.2727399999"/>
  </r>
  <r>
    <x v="40"/>
    <x v="4"/>
    <x v="7"/>
    <n v="1414015.75774"/>
  </r>
  <r>
    <x v="41"/>
    <x v="4"/>
    <x v="7"/>
    <n v="1424015.5907399999"/>
  </r>
  <r>
    <x v="37"/>
    <x v="5"/>
    <x v="7"/>
    <n v="334530.3"/>
  </r>
  <r>
    <x v="38"/>
    <x v="5"/>
    <x v="7"/>
    <n v="44096.294999999998"/>
  </r>
  <r>
    <x v="39"/>
    <x v="5"/>
    <x v="7"/>
    <n v="996601.89544999995"/>
  </r>
  <r>
    <x v="40"/>
    <x v="5"/>
    <x v="7"/>
    <n v="1375228.4904499999"/>
  </r>
  <r>
    <x v="41"/>
    <x v="5"/>
    <x v="7"/>
    <n v="1380228.1378670002"/>
  </r>
  <r>
    <x v="37"/>
    <x v="6"/>
    <x v="7"/>
    <n v="355543.07"/>
  </r>
  <r>
    <x v="38"/>
    <x v="6"/>
    <x v="7"/>
    <n v="45312.466999999997"/>
  </r>
  <r>
    <x v="39"/>
    <x v="6"/>
    <x v="7"/>
    <n v="1080593.4152500001"/>
  </r>
  <r>
    <x v="40"/>
    <x v="6"/>
    <x v="7"/>
    <n v="1481448.9522500001"/>
  </r>
  <r>
    <x v="41"/>
    <x v="6"/>
    <x v="7"/>
    <n v="1481449.1687699999"/>
  </r>
  <r>
    <x v="22"/>
    <x v="7"/>
    <x v="3"/>
    <s v="Сумма (тыс. руб.)"/>
  </r>
  <r>
    <x v="42"/>
    <x v="0"/>
    <x v="3"/>
    <n v="-45892.153200000059"/>
  </r>
  <r>
    <x v="42"/>
    <x v="1"/>
    <x v="3"/>
    <n v="27868.26456000004"/>
  </r>
  <r>
    <x v="42"/>
    <x v="2"/>
    <x v="3"/>
    <n v="-12681"/>
  </r>
  <r>
    <x v="42"/>
    <x v="3"/>
    <x v="3"/>
    <n v="-15962"/>
  </r>
  <r>
    <x v="42"/>
    <x v="4"/>
    <x v="3"/>
    <n v="-9999.8329999998678"/>
  </r>
  <r>
    <x v="42"/>
    <x v="5"/>
    <x v="3"/>
    <n v="-4999.6474170002621"/>
  </r>
  <r>
    <x v="42"/>
    <x v="6"/>
    <x v="3"/>
    <n v="-0.21651999978348613"/>
  </r>
  <r>
    <x v="22"/>
    <x v="7"/>
    <x v="3"/>
    <s v="Сумма (тыс. руб.)"/>
  </r>
  <r>
    <x v="43"/>
    <x v="0"/>
    <x v="3"/>
    <n v="25000"/>
  </r>
  <r>
    <x v="44"/>
    <x v="0"/>
    <x v="3"/>
    <n v="22000"/>
  </r>
  <r>
    <x v="43"/>
    <x v="1"/>
    <x v="3"/>
    <n v="4500"/>
  </r>
  <r>
    <x v="44"/>
    <x v="1"/>
    <x v="3"/>
    <n v="24000"/>
  </r>
  <r>
    <x v="43"/>
    <x v="2"/>
    <x v="3"/>
    <n v="17800"/>
  </r>
  <r>
    <x v="44"/>
    <x v="2"/>
    <x v="3"/>
    <n v="0"/>
  </r>
  <r>
    <x v="43"/>
    <x v="3"/>
    <x v="3"/>
    <n v="20000"/>
  </r>
  <r>
    <x v="44"/>
    <x v="3"/>
    <x v="3"/>
    <n v="0"/>
  </r>
  <r>
    <x v="43"/>
    <x v="4"/>
    <x v="3"/>
    <n v="54000"/>
  </r>
  <r>
    <x v="44"/>
    <x v="4"/>
    <x v="3"/>
    <n v="59816.913999999997"/>
  </r>
  <r>
    <x v="43"/>
    <x v="5"/>
    <x v="3"/>
    <n v="59000"/>
  </r>
  <r>
    <x v="44"/>
    <x v="5"/>
    <x v="3"/>
    <n v="63104.432000000001"/>
  </r>
  <r>
    <x v="43"/>
    <x v="6"/>
    <x v="3"/>
    <n v="59000"/>
  </r>
  <r>
    <x v="44"/>
    <x v="6"/>
    <x v="3"/>
    <n v="66809.255999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Безвоз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3">
  <location ref="A187:B196" firstHeaderRow="1" firstDataRow="1" firstDataCol="1"/>
  <pivotFields count="5">
    <pivotField axis="axisRow" showAll="0">
      <items count="46">
        <item h="1" x="1"/>
        <item h="1" x="39"/>
        <item x="21"/>
        <item h="1" x="6"/>
        <item h="1" x="42"/>
        <item x="17"/>
        <item h="1" x="40"/>
        <item x="20"/>
        <item h="1" x="8"/>
        <item h="1" x="10"/>
        <item h="1" x="4"/>
        <item h="1" x="5"/>
        <item h="1" x="27"/>
        <item h="1" x="7"/>
        <item h="1" x="31"/>
        <item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h="1" x="9"/>
        <item h="1" x="11"/>
        <item h="1" x="22"/>
        <item x="19"/>
        <item h="1" x="13"/>
        <item h="1" x="41"/>
        <item h="1" x="32"/>
        <item x="15"/>
        <item x="16"/>
        <item h="1" x="36"/>
        <item h="1" x="3"/>
        <item h="1"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1"/>
    <field x="0"/>
  </rowFields>
  <rowItems count="9">
    <i>
      <x v="3"/>
    </i>
    <i r="1">
      <x v="2"/>
    </i>
    <i r="1">
      <x v="5"/>
    </i>
    <i r="1">
      <x v="7"/>
    </i>
    <i r="1">
      <x v="15"/>
    </i>
    <i r="1">
      <x v="35"/>
    </i>
    <i r="1">
      <x v="39"/>
    </i>
    <i r="1">
      <x v="40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formats count="4">
    <format dxfId="35">
      <pivotArea field="1" type="button" dataOnly="0" labelOnly="1" outline="0" axis="axisRow" fieldPosition="0"/>
    </format>
    <format dxfId="34">
      <pivotArea dataOnly="0" labelOnly="1" fieldPosition="0">
        <references count="1">
          <reference field="1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0" count="0"/>
          <reference field="1" count="0" selected="0"/>
        </references>
      </pivotArea>
    </format>
  </format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Налог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5">
  <location ref="A60:B67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h="1" x="42"/>
        <item h="1" x="17"/>
        <item h="1" x="40"/>
        <item h="1" x="20"/>
        <item h="1" x="8"/>
        <item h="1" x="10"/>
        <item x="4"/>
        <item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x="0"/>
        <item h="1" x="14"/>
        <item h="1" x="38"/>
        <item h="1" x="29"/>
        <item h="1" x="34"/>
        <item h="1" x="23"/>
        <item h="1" x="28"/>
        <item x="2"/>
        <item h="1" x="9"/>
        <item h="1" x="11"/>
        <item h="1" x="22"/>
        <item h="1" x="19"/>
        <item h="1" x="13"/>
        <item h="1" x="41"/>
        <item h="1" x="32"/>
        <item h="1" x="15"/>
        <item h="1" x="16"/>
        <item h="1" x="36"/>
        <item x="3"/>
        <item h="1"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1"/>
    <field x="0"/>
  </rowFields>
  <rowItems count="7">
    <i>
      <x v="3"/>
    </i>
    <i r="1">
      <x v="10"/>
    </i>
    <i r="1">
      <x v="11"/>
    </i>
    <i r="1">
      <x v="24"/>
    </i>
    <i r="1">
      <x v="31"/>
    </i>
    <i r="1">
      <x v="42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Д_Р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7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h="1" x="42"/>
        <item h="1" x="17"/>
        <item x="40"/>
        <item h="1" x="20"/>
        <item h="1" x="8"/>
        <item h="1"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h="1" x="9"/>
        <item h="1" x="11"/>
        <item h="1" x="22"/>
        <item h="1" x="19"/>
        <item h="1" x="13"/>
        <item x="41"/>
        <item h="1" x="32"/>
        <item h="1" x="15"/>
        <item h="1" x="16"/>
        <item h="1" x="36"/>
        <item h="1" x="3"/>
        <item h="1"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1"/>
    <field x="0"/>
  </rowFields>
  <rowItems count="4">
    <i>
      <x v="3"/>
    </i>
    <i r="1">
      <x v="6"/>
    </i>
    <i r="1">
      <x v="37"/>
    </i>
    <i t="grand">
      <x/>
    </i>
  </rowItems>
  <colItems count="1">
    <i/>
  </colItems>
  <dataFields count="1">
    <dataField name="Сумма по полю Сумма (тыс. руб.)" fld="3" baseField="0" baseItem="6" numFmtId="3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Расходы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2">
  <location ref="I3:J18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h="1" x="42"/>
        <item h="1" x="17"/>
        <item h="1" x="40"/>
        <item h="1" x="20"/>
        <item h="1" x="8"/>
        <item h="1" x="10"/>
        <item h="1" x="4"/>
        <item h="1" x="5"/>
        <item x="27"/>
        <item h="1" x="7"/>
        <item x="31"/>
        <item h="1" x="18"/>
        <item h="1" x="44"/>
        <item h="1" x="43"/>
        <item x="30"/>
        <item x="35"/>
        <item h="1" x="37"/>
        <item x="25"/>
        <item x="24"/>
        <item x="26"/>
        <item h="1" x="0"/>
        <item h="1" x="14"/>
        <item h="1" x="38"/>
        <item x="29"/>
        <item x="34"/>
        <item x="23"/>
        <item x="28"/>
        <item h="1" x="2"/>
        <item h="1" x="9"/>
        <item h="1" x="11"/>
        <item h="1" x="22"/>
        <item h="1" x="19"/>
        <item h="1" x="13"/>
        <item h="1" x="41"/>
        <item x="32"/>
        <item h="1" x="15"/>
        <item h="1" x="16"/>
        <item h="1" x="36"/>
        <item h="1" x="3"/>
        <item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1"/>
    <field x="0"/>
  </rowFields>
  <rowItems count="15">
    <i>
      <x v="3"/>
    </i>
    <i r="1">
      <x v="12"/>
    </i>
    <i r="1">
      <x v="14"/>
    </i>
    <i r="1">
      <x v="18"/>
    </i>
    <i r="1">
      <x v="19"/>
    </i>
    <i r="1">
      <x v="21"/>
    </i>
    <i r="1">
      <x v="22"/>
    </i>
    <i r="1">
      <x v="23"/>
    </i>
    <i r="1">
      <x v="27"/>
    </i>
    <i r="1">
      <x v="28"/>
    </i>
    <i r="1">
      <x v="29"/>
    </i>
    <i r="1">
      <x v="30"/>
    </i>
    <i r="1">
      <x v="38"/>
    </i>
    <i r="1">
      <x v="43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Дефици/профицит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3:P6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x="42"/>
        <item h="1" x="17"/>
        <item h="1" x="40"/>
        <item h="1" x="20"/>
        <item h="1" x="8"/>
        <item h="1"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h="1" x="9"/>
        <item h="1" x="11"/>
        <item h="1" x="22"/>
        <item h="1" x="19"/>
        <item h="1" x="13"/>
        <item h="1" x="41"/>
        <item h="1" x="32"/>
        <item h="1" x="15"/>
        <item h="1" x="16"/>
        <item h="1" x="36"/>
        <item h="1" x="3"/>
        <item h="1"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0"/>
    <field x="1"/>
  </rowFields>
  <rowItems count="3">
    <i>
      <x v="4"/>
    </i>
    <i r="1">
      <x v="3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Д_статика" cacheId="7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 chartFormat="6">
  <location ref="V3:W12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h="1" x="42"/>
        <item h="1" x="17"/>
        <item x="40"/>
        <item h="1" x="20"/>
        <item h="1" x="8"/>
        <item h="1"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h="1" x="9"/>
        <item h="1" x="11"/>
        <item h="1" x="22"/>
        <item h="1" x="19"/>
        <item h="1" x="13"/>
        <item h="1" x="41"/>
        <item h="1" x="32"/>
        <item h="1" x="15"/>
        <item h="1" x="16"/>
        <item h="1" x="36"/>
        <item h="1" x="3"/>
        <item h="1" x="33"/>
        <item h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0"/>
    <field x="1"/>
  </rowFields>
  <rowItems count="9"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Сумма по полю Сумма (тыс. руб.)" fld="3" baseField="1" baseItem="2" numFmtId="3"/>
  </dataFields>
  <chartFormats count="1"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Доходы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2">
  <location ref="A28:B33" firstHeaderRow="1" firstDataRow="1" firstDataCol="1"/>
  <pivotFields count="5">
    <pivotField axis="axisRow" showAll="0">
      <items count="46">
        <item h="1" x="1"/>
        <item x="39"/>
        <item h="1" x="21"/>
        <item h="1" x="6"/>
        <item h="1" x="42"/>
        <item h="1" x="17"/>
        <item h="1" x="40"/>
        <item h="1" x="20"/>
        <item h="1" x="8"/>
        <item h="1"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x="37"/>
        <item h="1" x="25"/>
        <item h="1" x="24"/>
        <item h="1" x="26"/>
        <item h="1" x="0"/>
        <item h="1" x="14"/>
        <item x="38"/>
        <item h="1" x="29"/>
        <item h="1" x="34"/>
        <item h="1" x="23"/>
        <item h="1" x="28"/>
        <item h="1" x="2"/>
        <item h="1" x="9"/>
        <item h="1" x="11"/>
        <item h="1" x="22"/>
        <item h="1" x="19"/>
        <item h="1" x="13"/>
        <item h="1" x="41"/>
        <item h="1" x="32"/>
        <item h="1" x="15"/>
        <item h="1" x="16"/>
        <item h="1" x="36"/>
        <item h="1" x="3"/>
        <item h="1" x="33"/>
        <item h="1"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1"/>
    <field x="0"/>
  </rowFields>
  <rowItems count="5">
    <i>
      <x v="3"/>
    </i>
    <i r="1">
      <x v="1"/>
    </i>
    <i r="1">
      <x v="20"/>
    </i>
    <i r="1">
      <x v="26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chartFormats count="18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26"/>
          </reference>
          <reference field="1" count="1" selected="0">
            <x v="0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0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0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3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0" count="1" selected="0">
            <x v="26"/>
          </reference>
          <reference field="1" count="1" selected="0">
            <x v="3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1"/>
          </reference>
        </references>
      </pivotArea>
    </chartFormat>
    <chartFormat chart="1" format="10">
      <pivotArea type="data" outline="0" fieldPosition="0">
        <references count="3">
          <reference field="4294967294" count="1" selected="0">
            <x v="0"/>
          </reference>
          <reference field="0" count="1" selected="0">
            <x v="26"/>
          </reference>
          <reference field="1" count="1" selected="0">
            <x v="1"/>
          </reference>
        </references>
      </pivotArea>
    </chartFormat>
    <chartFormat chart="1" format="11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2"/>
          </reference>
        </references>
      </pivotArea>
    </chartFormat>
    <chartFormat chart="1" format="1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2"/>
          </reference>
        </references>
      </pivotArea>
    </chartFormat>
    <chartFormat chart="1" format="13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"/>
          </reference>
        </references>
      </pivotArea>
    </chartFormat>
    <chartFormat chart="1" format="14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4"/>
          </reference>
        </references>
      </pivotArea>
    </chartFormat>
    <chartFormat chart="1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5"/>
          </reference>
        </references>
      </pivotArea>
    </chartFormat>
    <chartFormat chart="1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5"/>
          </reference>
        </references>
      </pivotArea>
    </chartFormat>
    <chartFormat chart="1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6"/>
          </reference>
        </references>
      </pivotArea>
    </chartFormat>
    <chartFormat chart="1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6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СводнаяНеналог" cacheId="7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41">
  <location ref="A106:B116" firstHeaderRow="1" firstDataRow="1" firstDataCol="1"/>
  <pivotFields count="5">
    <pivotField axis="axisRow" showAll="0">
      <items count="46">
        <item x="1"/>
        <item h="1" x="39"/>
        <item h="1" x="21"/>
        <item x="6"/>
        <item h="1" x="42"/>
        <item h="1" x="17"/>
        <item h="1" x="40"/>
        <item h="1" x="20"/>
        <item x="8"/>
        <item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x="9"/>
        <item x="11"/>
        <item h="1" x="22"/>
        <item h="1" x="19"/>
        <item x="13"/>
        <item h="1" x="41"/>
        <item h="1" x="32"/>
        <item h="1" x="15"/>
        <item h="1" x="16"/>
        <item h="1" x="36"/>
        <item h="1" x="3"/>
        <item h="1" x="33"/>
        <item x="12"/>
        <item t="default"/>
      </items>
    </pivotField>
    <pivotField axis="axisRow" showAll="0">
      <items count="9">
        <item h="1" x="0"/>
        <item h="1" x="1"/>
        <item h="1" x="2"/>
        <item x="3"/>
        <item h="1" x="4"/>
        <item h="1" x="5"/>
        <item h="1" x="6"/>
        <item h="1" x="7"/>
        <item t="default"/>
      </items>
    </pivotField>
    <pivotField showAll="0">
      <items count="143">
        <item x="19"/>
        <item x="55"/>
        <item x="74"/>
        <item x="37"/>
        <item x="7"/>
        <item x="66"/>
        <item x="42"/>
        <item x="29"/>
        <item x="6"/>
        <item x="43"/>
        <item x="47"/>
        <item x="25"/>
        <item x="73"/>
        <item x="62"/>
        <item x="2"/>
        <item x="22"/>
        <item x="40"/>
        <item x="54"/>
        <item x="64"/>
        <item x="86"/>
        <item x="11"/>
        <item x="61"/>
        <item x="98"/>
        <item x="60"/>
        <item x="12"/>
        <item x="122"/>
        <item x="35"/>
        <item x="110"/>
        <item x="48"/>
        <item x="121"/>
        <item x="77"/>
        <item x="67"/>
        <item x="58"/>
        <item x="18"/>
        <item x="89"/>
        <item x="117"/>
        <item x="101"/>
        <item x="113"/>
        <item x="17"/>
        <item x="70"/>
        <item x="36"/>
        <item x="30"/>
        <item x="51"/>
        <item x="85"/>
        <item x="9"/>
        <item x="27"/>
        <item x="97"/>
        <item x="41"/>
        <item x="4"/>
        <item x="23"/>
        <item x="72"/>
        <item x="81"/>
        <item x="53"/>
        <item x="109"/>
        <item x="46"/>
        <item x="45"/>
        <item x="5"/>
        <item x="105"/>
        <item x="24"/>
        <item x="65"/>
        <item x="26"/>
        <item x="10"/>
        <item x="28"/>
        <item x="59"/>
        <item x="44"/>
        <item x="93"/>
        <item x="63"/>
        <item x="8"/>
        <item x="1"/>
        <item x="21"/>
        <item x="78"/>
        <item x="90"/>
        <item x="57"/>
        <item x="15"/>
        <item x="39"/>
        <item x="33"/>
        <item x="114"/>
        <item x="102"/>
        <item x="92"/>
        <item x="108"/>
        <item x="96"/>
        <item x="120"/>
        <item x="138"/>
        <item x="130"/>
        <item x="125"/>
        <item x="87"/>
        <item x="84"/>
        <item x="99"/>
        <item x="111"/>
        <item x="79"/>
        <item x="123"/>
        <item x="76"/>
        <item x="52"/>
        <item x="116"/>
        <item x="88"/>
        <item x="100"/>
        <item x="104"/>
        <item x="112"/>
        <item x="71"/>
        <item x="103"/>
        <item x="83"/>
        <item x="91"/>
        <item x="34"/>
        <item x="16"/>
        <item x="95"/>
        <item x="115"/>
        <item x="119"/>
        <item x="107"/>
        <item x="0"/>
        <item x="80"/>
        <item x="124"/>
        <item x="20"/>
        <item x="56"/>
        <item x="129"/>
        <item x="38"/>
        <item x="137"/>
        <item x="32"/>
        <item x="13"/>
        <item x="31"/>
        <item x="14"/>
        <item x="49"/>
        <item x="68"/>
        <item x="69"/>
        <item x="50"/>
        <item x="82"/>
        <item x="94"/>
        <item x="106"/>
        <item x="118"/>
        <item x="131"/>
        <item x="126"/>
        <item x="134"/>
        <item x="139"/>
        <item x="132"/>
        <item x="127"/>
        <item x="133"/>
        <item x="128"/>
        <item x="135"/>
        <item x="136"/>
        <item x="140"/>
        <item x="141"/>
        <item x="75"/>
        <item x="3"/>
        <item t="default"/>
      </items>
    </pivotField>
    <pivotField dataField="1" showAll="0"/>
    <pivotField dragToRow="0" dragToCol="0" dragToPage="0" showAll="0" defaultSubtotal="0"/>
  </pivotFields>
  <rowFields count="2">
    <field x="1"/>
    <field x="0"/>
  </rowFields>
  <rowItems count="10">
    <i>
      <x v="3"/>
    </i>
    <i r="1">
      <x/>
    </i>
    <i r="1">
      <x v="3"/>
    </i>
    <i r="1">
      <x v="8"/>
    </i>
    <i r="1">
      <x v="9"/>
    </i>
    <i r="1">
      <x v="32"/>
    </i>
    <i r="1">
      <x v="33"/>
    </i>
    <i r="1">
      <x v="36"/>
    </i>
    <i r="1">
      <x v="44"/>
    </i>
    <i t="grand">
      <x/>
    </i>
  </rowItems>
  <colItems count="1">
    <i/>
  </colItems>
  <dataFields count="1">
    <dataField name="Сумма по полю Сумма (тыс. руб.)" fld="3" baseField="1" baseItem="0" numFmtId="3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СводнаяР_статика" cacheId="7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 chartFormat="2">
  <location ref="AA3:AB12" firstHeaderRow="1" firstDataRow="1" firstDataCol="1"/>
  <pivotFields count="5">
    <pivotField axis="axisRow" showAll="0">
      <items count="46">
        <item h="1" x="1"/>
        <item h="1" x="39"/>
        <item h="1" x="21"/>
        <item h="1" x="6"/>
        <item h="1" x="42"/>
        <item h="1" x="17"/>
        <item h="1" x="40"/>
        <item h="1" x="20"/>
        <item h="1" x="8"/>
        <item h="1" x="10"/>
        <item h="1" x="4"/>
        <item h="1" x="5"/>
        <item h="1" x="27"/>
        <item h="1" x="7"/>
        <item h="1" x="31"/>
        <item h="1" x="18"/>
        <item h="1" x="44"/>
        <item h="1" x="43"/>
        <item h="1" x="30"/>
        <item h="1" x="35"/>
        <item h="1" x="37"/>
        <item h="1" x="25"/>
        <item h="1" x="24"/>
        <item h="1" x="26"/>
        <item h="1" x="0"/>
        <item h="1" x="14"/>
        <item h="1" x="38"/>
        <item h="1" x="29"/>
        <item h="1" x="34"/>
        <item h="1" x="23"/>
        <item h="1" x="28"/>
        <item h="1" x="2"/>
        <item h="1" x="9"/>
        <item h="1" x="11"/>
        <item h="1" x="22"/>
        <item h="1" x="19"/>
        <item h="1" x="13"/>
        <item x="41"/>
        <item h="1" x="32"/>
        <item h="1" x="15"/>
        <item h="1" x="16"/>
        <item h="1" x="36"/>
        <item h="1" x="3"/>
        <item h="1" x="33"/>
        <item h="1" x="12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  <pivotField dragToRow="0" dragToCol="0" dragToPage="0" showAll="0" defaultSubtotal="0"/>
  </pivotFields>
  <rowFields count="2">
    <field x="0"/>
    <field x="1"/>
  </rowFields>
  <rowItems count="9">
    <i>
      <x v="3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Сумма по полю Сумма (тыс. руб.)" fld="3" baseField="0" baseItem="6" numFmtId="3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од" sourceName="Год">
  <pivotTables>
    <pivotTable tabId="4" name="СводнаяД_Р"/>
    <pivotTable tabId="4" name="СводнаяБезвоз"/>
    <pivotTable tabId="4" name="СводнаяДефици/профицит"/>
    <pivotTable tabId="4" name="СводнаяДоходы"/>
    <pivotTable tabId="4" name="СводнаяНалог"/>
    <pivotTable tabId="4" name="СводнаяНеналог"/>
    <pivotTable tabId="4" name="СводнаяРасходы"/>
  </pivotTables>
  <data>
    <tabular pivotCacheId="1">
      <items count="8">
        <i x="0"/>
        <i x="1"/>
        <i x="2"/>
        <i x="3" s="1"/>
        <i x="4"/>
        <i x="5"/>
        <i x="6"/>
        <i x="7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од" cache="Срез_Год" caption="Год" style="Стиль среза 1" rowHeight="27305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workbookViewId="0">
      <selection activeCell="I5" sqref="I5"/>
    </sheetView>
  </sheetViews>
  <sheetFormatPr defaultRowHeight="16.5" x14ac:dyDescent="0.3"/>
  <cols>
    <col min="1" max="1" width="33" customWidth="1"/>
    <col min="2" max="2" width="14.75" customWidth="1"/>
    <col min="3" max="3" width="14.5" customWidth="1"/>
    <col min="4" max="4" width="18.3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>
        <v>2018</v>
      </c>
      <c r="C2" s="4">
        <v>236421.7</v>
      </c>
      <c r="D2" s="5">
        <v>241421.533</v>
      </c>
    </row>
    <row r="3" spans="1:4" x14ac:dyDescent="0.3">
      <c r="A3" s="6" t="s">
        <v>5</v>
      </c>
      <c r="B3" s="3">
        <v>2018</v>
      </c>
      <c r="C3" s="7">
        <v>15757.9</v>
      </c>
      <c r="D3" s="8">
        <v>16852.545999999998</v>
      </c>
    </row>
    <row r="4" spans="1:4" x14ac:dyDescent="0.3">
      <c r="A4" s="9" t="s">
        <v>6</v>
      </c>
      <c r="B4" s="3">
        <v>2018</v>
      </c>
      <c r="C4" s="10">
        <v>280</v>
      </c>
      <c r="D4" s="4">
        <v>277.464</v>
      </c>
    </row>
    <row r="5" spans="1:4" x14ac:dyDescent="0.3">
      <c r="A5" s="11" t="s">
        <v>7</v>
      </c>
      <c r="B5" s="3">
        <v>2018</v>
      </c>
      <c r="C5" s="11"/>
      <c r="D5" s="11"/>
    </row>
    <row r="6" spans="1:4" x14ac:dyDescent="0.3">
      <c r="A6" s="9" t="s">
        <v>8</v>
      </c>
      <c r="B6" s="3">
        <v>2018</v>
      </c>
      <c r="C6" s="4">
        <v>5760</v>
      </c>
      <c r="D6" s="4">
        <v>5781.8770000000004</v>
      </c>
    </row>
    <row r="7" spans="1:4" x14ac:dyDescent="0.3">
      <c r="A7" s="11" t="s">
        <v>9</v>
      </c>
      <c r="B7" s="3">
        <v>2018</v>
      </c>
      <c r="C7" s="7">
        <v>9487</v>
      </c>
      <c r="D7" s="7">
        <v>9486.7489999999998</v>
      </c>
    </row>
    <row r="8" spans="1:4" x14ac:dyDescent="0.3">
      <c r="A8" s="2" t="s">
        <v>10</v>
      </c>
      <c r="B8" s="3">
        <v>2018</v>
      </c>
      <c r="C8" s="4">
        <v>144</v>
      </c>
      <c r="D8" s="4">
        <v>147.81800000000001</v>
      </c>
    </row>
    <row r="9" spans="1:4" ht="30.75" x14ac:dyDescent="0.3">
      <c r="A9" s="11" t="s">
        <v>11</v>
      </c>
      <c r="B9" s="3">
        <v>2018</v>
      </c>
      <c r="C9" s="12">
        <v>0</v>
      </c>
      <c r="D9" s="7">
        <v>3.8E-3</v>
      </c>
    </row>
    <row r="10" spans="1:4" x14ac:dyDescent="0.3">
      <c r="A10" s="9" t="s">
        <v>12</v>
      </c>
      <c r="B10" s="3">
        <v>2018</v>
      </c>
      <c r="C10" s="10">
        <v>15710</v>
      </c>
      <c r="D10" s="4">
        <v>16664.294000000002</v>
      </c>
    </row>
    <row r="11" spans="1:4" ht="30.75" x14ac:dyDescent="0.3">
      <c r="A11" s="11" t="s">
        <v>47</v>
      </c>
      <c r="B11" s="3">
        <v>2018</v>
      </c>
      <c r="C11" s="12">
        <v>5046</v>
      </c>
      <c r="D11" s="8">
        <v>5043.8209999999999</v>
      </c>
    </row>
    <row r="12" spans="1:4" ht="30.75" x14ac:dyDescent="0.3">
      <c r="A12" s="9" t="s">
        <v>13</v>
      </c>
      <c r="B12" s="3">
        <v>2018</v>
      </c>
      <c r="C12" s="10">
        <v>11568</v>
      </c>
      <c r="D12" s="4">
        <v>12203.512000000001</v>
      </c>
    </row>
    <row r="13" spans="1:4" x14ac:dyDescent="0.3">
      <c r="A13" s="11" t="s">
        <v>14</v>
      </c>
      <c r="B13" s="3">
        <v>2018</v>
      </c>
      <c r="C13" s="12">
        <v>868.2</v>
      </c>
      <c r="D13" s="7">
        <v>868.26499999999999</v>
      </c>
    </row>
    <row r="14" spans="1:4" x14ac:dyDescent="0.3">
      <c r="A14" s="9" t="s">
        <v>48</v>
      </c>
      <c r="B14" s="3">
        <v>2018</v>
      </c>
      <c r="C14" s="13">
        <v>1563</v>
      </c>
      <c r="D14" s="4">
        <v>1527.664</v>
      </c>
    </row>
    <row r="15" spans="1:4" x14ac:dyDescent="0.3">
      <c r="A15" s="6" t="s">
        <v>15</v>
      </c>
      <c r="B15" s="3">
        <v>2018</v>
      </c>
      <c r="C15" s="14">
        <v>0</v>
      </c>
      <c r="D15" s="15">
        <v>0</v>
      </c>
    </row>
    <row r="16" spans="1:4" x14ac:dyDescent="0.3">
      <c r="A16" s="2" t="s">
        <v>16</v>
      </c>
      <c r="B16" s="3">
        <v>2018</v>
      </c>
      <c r="C16" s="13">
        <v>0</v>
      </c>
      <c r="D16" s="16">
        <v>0</v>
      </c>
    </row>
    <row r="17" spans="1:4" x14ac:dyDescent="0.3">
      <c r="A17" s="17" t="s">
        <v>17</v>
      </c>
      <c r="B17" s="3">
        <v>2018</v>
      </c>
      <c r="C17" s="4">
        <v>417903.8</v>
      </c>
      <c r="D17" s="4">
        <v>417260.7</v>
      </c>
    </row>
    <row r="18" spans="1:4" x14ac:dyDescent="0.3">
      <c r="A18" s="18" t="s">
        <v>18</v>
      </c>
      <c r="B18" s="3">
        <v>2018</v>
      </c>
      <c r="C18" s="7">
        <v>455883.3</v>
      </c>
      <c r="D18" s="7">
        <v>262322.8</v>
      </c>
    </row>
    <row r="19" spans="1:4" x14ac:dyDescent="0.3">
      <c r="A19" s="17" t="s">
        <v>19</v>
      </c>
      <c r="B19" s="3">
        <v>2018</v>
      </c>
      <c r="C19" s="4">
        <v>19559</v>
      </c>
      <c r="D19" s="4">
        <v>19559</v>
      </c>
    </row>
    <row r="20" spans="1:4" x14ac:dyDescent="0.3">
      <c r="A20" s="19" t="s">
        <v>49</v>
      </c>
      <c r="B20" s="3">
        <v>2018</v>
      </c>
      <c r="C20" s="7">
        <v>128006.2</v>
      </c>
      <c r="D20" s="7">
        <v>78933.8</v>
      </c>
    </row>
    <row r="21" spans="1:4" x14ac:dyDescent="0.3">
      <c r="A21" s="20" t="s">
        <v>20</v>
      </c>
      <c r="B21" s="3">
        <v>2018</v>
      </c>
      <c r="C21" s="5">
        <v>3635</v>
      </c>
      <c r="D21" s="4">
        <v>3635</v>
      </c>
    </row>
    <row r="22" spans="1:4" ht="30.75" x14ac:dyDescent="0.3">
      <c r="A22" s="21" t="s">
        <v>50</v>
      </c>
      <c r="B22" s="3">
        <v>2018</v>
      </c>
      <c r="C22" s="8">
        <v>2932.3</v>
      </c>
      <c r="D22" s="7">
        <v>2932.3</v>
      </c>
    </row>
    <row r="23" spans="1:4" ht="30.75" x14ac:dyDescent="0.3">
      <c r="A23" s="22" t="s">
        <v>21</v>
      </c>
      <c r="B23" s="3">
        <v>2018</v>
      </c>
      <c r="C23" s="5">
        <v>-3407</v>
      </c>
      <c r="D23" s="4">
        <v>-3407</v>
      </c>
    </row>
    <row r="24" spans="1:4" x14ac:dyDescent="0.3">
      <c r="A24" s="2" t="s">
        <v>4</v>
      </c>
      <c r="B24" s="23">
        <v>2019</v>
      </c>
      <c r="C24" s="24">
        <v>266188</v>
      </c>
      <c r="D24" s="25">
        <v>282201</v>
      </c>
    </row>
    <row r="25" spans="1:4" x14ac:dyDescent="0.3">
      <c r="A25" s="6" t="s">
        <v>5</v>
      </c>
      <c r="B25" s="23">
        <v>2019</v>
      </c>
      <c r="C25" s="26">
        <v>16565</v>
      </c>
      <c r="D25" s="27">
        <v>18068</v>
      </c>
    </row>
    <row r="26" spans="1:4" x14ac:dyDescent="0.3">
      <c r="A26" s="9" t="s">
        <v>6</v>
      </c>
      <c r="B26" s="23">
        <v>2019</v>
      </c>
      <c r="C26" s="28">
        <v>430</v>
      </c>
      <c r="D26" s="24">
        <v>532</v>
      </c>
    </row>
    <row r="27" spans="1:4" x14ac:dyDescent="0.3">
      <c r="A27" s="11" t="s">
        <v>7</v>
      </c>
      <c r="B27" s="23">
        <v>2019</v>
      </c>
      <c r="C27" s="29"/>
      <c r="D27" s="29"/>
    </row>
    <row r="28" spans="1:4" x14ac:dyDescent="0.3">
      <c r="A28" s="9" t="s">
        <v>8</v>
      </c>
      <c r="B28" s="23">
        <v>2019</v>
      </c>
      <c r="C28" s="24">
        <v>5765</v>
      </c>
      <c r="D28" s="24">
        <v>6023</v>
      </c>
    </row>
    <row r="29" spans="1:4" x14ac:dyDescent="0.3">
      <c r="A29" s="11" t="s">
        <v>9</v>
      </c>
      <c r="B29" s="23">
        <v>2019</v>
      </c>
      <c r="C29" s="26">
        <v>11005.4</v>
      </c>
      <c r="D29" s="26">
        <v>11008</v>
      </c>
    </row>
    <row r="30" spans="1:4" x14ac:dyDescent="0.3">
      <c r="A30" s="2" t="s">
        <v>10</v>
      </c>
      <c r="B30" s="23">
        <v>2019</v>
      </c>
      <c r="C30" s="24">
        <v>152</v>
      </c>
      <c r="D30" s="24">
        <v>178</v>
      </c>
    </row>
    <row r="31" spans="1:4" ht="30.75" x14ac:dyDescent="0.3">
      <c r="A31" s="11" t="s">
        <v>11</v>
      </c>
      <c r="B31" s="23">
        <v>2019</v>
      </c>
      <c r="C31" s="30">
        <v>0</v>
      </c>
      <c r="D31" s="26">
        <v>0</v>
      </c>
    </row>
    <row r="32" spans="1:4" x14ac:dyDescent="0.3">
      <c r="A32" s="9" t="s">
        <v>12</v>
      </c>
      <c r="B32" s="23">
        <v>2019</v>
      </c>
      <c r="C32" s="28">
        <v>11279</v>
      </c>
      <c r="D32" s="24">
        <v>11831</v>
      </c>
    </row>
    <row r="33" spans="1:4" ht="30.75" x14ac:dyDescent="0.3">
      <c r="A33" s="11" t="s">
        <v>47</v>
      </c>
      <c r="B33" s="23">
        <v>2019</v>
      </c>
      <c r="C33" s="30">
        <v>5226</v>
      </c>
      <c r="D33" s="27">
        <v>5189</v>
      </c>
    </row>
    <row r="34" spans="1:4" ht="30.75" x14ac:dyDescent="0.3">
      <c r="A34" s="9" t="s">
        <v>13</v>
      </c>
      <c r="B34" s="23">
        <v>2019</v>
      </c>
      <c r="C34" s="28">
        <v>11852</v>
      </c>
      <c r="D34" s="24">
        <v>12161</v>
      </c>
    </row>
    <row r="35" spans="1:4" x14ac:dyDescent="0.3">
      <c r="A35" s="11" t="s">
        <v>14</v>
      </c>
      <c r="B35" s="23">
        <v>2019</v>
      </c>
      <c r="C35" s="30">
        <v>80.400000000000006</v>
      </c>
      <c r="D35" s="26">
        <v>162</v>
      </c>
    </row>
    <row r="36" spans="1:4" x14ac:dyDescent="0.3">
      <c r="A36" s="9" t="s">
        <v>48</v>
      </c>
      <c r="B36" s="23">
        <v>2019</v>
      </c>
      <c r="C36" s="24">
        <v>4252.2</v>
      </c>
      <c r="D36" s="24">
        <v>4474</v>
      </c>
    </row>
    <row r="37" spans="1:4" x14ac:dyDescent="0.3">
      <c r="A37" s="6" t="s">
        <v>15</v>
      </c>
      <c r="B37" s="23">
        <v>2019</v>
      </c>
      <c r="C37" s="31">
        <v>0</v>
      </c>
      <c r="D37" s="32">
        <v>0</v>
      </c>
    </row>
    <row r="38" spans="1:4" x14ac:dyDescent="0.3">
      <c r="A38" s="2" t="s">
        <v>16</v>
      </c>
      <c r="B38" s="23">
        <v>2019</v>
      </c>
      <c r="C38" s="33">
        <v>0</v>
      </c>
      <c r="D38" s="16">
        <v>14</v>
      </c>
    </row>
    <row r="39" spans="1:4" x14ac:dyDescent="0.3">
      <c r="A39" s="17" t="s">
        <v>17</v>
      </c>
      <c r="B39" s="23">
        <v>2019</v>
      </c>
      <c r="C39" s="4">
        <v>455337</v>
      </c>
      <c r="D39" s="4">
        <v>455274.34596000001</v>
      </c>
    </row>
    <row r="40" spans="1:4" x14ac:dyDescent="0.3">
      <c r="A40" s="18" t="s">
        <v>18</v>
      </c>
      <c r="B40" s="23">
        <v>2019</v>
      </c>
      <c r="C40" s="7">
        <v>387132.4</v>
      </c>
      <c r="D40" s="7">
        <v>327438.42559</v>
      </c>
    </row>
    <row r="41" spans="1:4" x14ac:dyDescent="0.3">
      <c r="A41" s="17" t="s">
        <v>19</v>
      </c>
      <c r="B41" s="23">
        <v>2019</v>
      </c>
      <c r="C41" s="4">
        <v>19623</v>
      </c>
      <c r="D41" s="4">
        <v>19622.7</v>
      </c>
    </row>
    <row r="42" spans="1:4" x14ac:dyDescent="0.3">
      <c r="A42" s="19" t="s">
        <v>49</v>
      </c>
      <c r="B42" s="23">
        <v>2019</v>
      </c>
      <c r="C42" s="7">
        <v>122244.66499999999</v>
      </c>
      <c r="D42" s="7">
        <v>117319.46608</v>
      </c>
    </row>
    <row r="43" spans="1:4" x14ac:dyDescent="0.3">
      <c r="A43" s="20" t="s">
        <v>20</v>
      </c>
      <c r="B43" s="23">
        <v>2019</v>
      </c>
      <c r="C43" s="5">
        <v>2160</v>
      </c>
      <c r="D43" s="4">
        <v>2160</v>
      </c>
    </row>
    <row r="44" spans="1:4" ht="30.75" x14ac:dyDescent="0.3">
      <c r="A44" s="21" t="s">
        <v>50</v>
      </c>
      <c r="B44" s="23">
        <v>2019</v>
      </c>
      <c r="C44" s="8">
        <v>4224.7650000000003</v>
      </c>
      <c r="D44" s="7">
        <v>4224.7650000000003</v>
      </c>
    </row>
    <row r="45" spans="1:4" ht="30.75" x14ac:dyDescent="0.3">
      <c r="A45" s="22" t="s">
        <v>21</v>
      </c>
      <c r="B45" s="23">
        <v>2019</v>
      </c>
      <c r="C45" s="5">
        <v>-432.63807000000003</v>
      </c>
      <c r="D45" s="4">
        <v>-432.63807000000003</v>
      </c>
    </row>
    <row r="46" spans="1:4" x14ac:dyDescent="0.3">
      <c r="A46" s="2" t="s">
        <v>4</v>
      </c>
      <c r="B46" s="34">
        <v>2020</v>
      </c>
      <c r="C46" s="24">
        <v>283886</v>
      </c>
      <c r="D46" s="25">
        <v>290845</v>
      </c>
    </row>
    <row r="47" spans="1:4" x14ac:dyDescent="0.3">
      <c r="A47" s="6" t="s">
        <v>5</v>
      </c>
      <c r="B47" s="34">
        <v>2020</v>
      </c>
      <c r="C47" s="26">
        <v>19610</v>
      </c>
      <c r="D47" s="27">
        <v>17512</v>
      </c>
    </row>
    <row r="48" spans="1:4" x14ac:dyDescent="0.3">
      <c r="A48" s="9" t="s">
        <v>6</v>
      </c>
      <c r="B48" s="34">
        <v>2020</v>
      </c>
      <c r="C48" s="28">
        <v>471</v>
      </c>
      <c r="D48" s="24">
        <v>463</v>
      </c>
    </row>
    <row r="49" spans="1:4" x14ac:dyDescent="0.3">
      <c r="A49" s="11" t="s">
        <v>7</v>
      </c>
      <c r="B49" s="34">
        <v>2020</v>
      </c>
      <c r="C49" s="29"/>
      <c r="D49" s="29"/>
    </row>
    <row r="50" spans="1:4" x14ac:dyDescent="0.3">
      <c r="A50" s="9" t="s">
        <v>8</v>
      </c>
      <c r="B50" s="34">
        <v>2020</v>
      </c>
      <c r="C50" s="24">
        <v>5593.1</v>
      </c>
      <c r="D50" s="24">
        <v>5572</v>
      </c>
    </row>
    <row r="51" spans="1:4" x14ac:dyDescent="0.3">
      <c r="A51" s="11" t="s">
        <v>9</v>
      </c>
      <c r="B51" s="34">
        <v>2020</v>
      </c>
      <c r="C51" s="26">
        <v>67</v>
      </c>
      <c r="D51" s="26">
        <v>68</v>
      </c>
    </row>
    <row r="52" spans="1:4" x14ac:dyDescent="0.3">
      <c r="A52" s="2" t="s">
        <v>10</v>
      </c>
      <c r="B52" s="34">
        <v>2020</v>
      </c>
      <c r="C52" s="24">
        <v>144.80000000000001</v>
      </c>
      <c r="D52" s="24">
        <v>167</v>
      </c>
    </row>
    <row r="53" spans="1:4" ht="30.75" x14ac:dyDescent="0.3">
      <c r="A53" s="11" t="s">
        <v>11</v>
      </c>
      <c r="B53" s="34">
        <v>2020</v>
      </c>
      <c r="C53" s="30">
        <v>0</v>
      </c>
      <c r="D53" s="26">
        <v>1.4E-2</v>
      </c>
    </row>
    <row r="54" spans="1:4" x14ac:dyDescent="0.3">
      <c r="A54" s="9" t="s">
        <v>12</v>
      </c>
      <c r="B54" s="34">
        <v>2020</v>
      </c>
      <c r="C54" s="28">
        <v>13095</v>
      </c>
      <c r="D54" s="24">
        <v>14229</v>
      </c>
    </row>
    <row r="55" spans="1:4" ht="30.75" x14ac:dyDescent="0.3">
      <c r="A55" s="11" t="s">
        <v>47</v>
      </c>
      <c r="B55" s="34">
        <v>2020</v>
      </c>
      <c r="C55" s="30">
        <v>8170</v>
      </c>
      <c r="D55" s="27">
        <v>9864.6</v>
      </c>
    </row>
    <row r="56" spans="1:4" ht="30.75" x14ac:dyDescent="0.3">
      <c r="A56" s="9" t="s">
        <v>13</v>
      </c>
      <c r="B56" s="34">
        <v>2020</v>
      </c>
      <c r="C56" s="28">
        <v>6637</v>
      </c>
      <c r="D56" s="24">
        <v>8247</v>
      </c>
    </row>
    <row r="57" spans="1:4" x14ac:dyDescent="0.3">
      <c r="A57" s="11" t="s">
        <v>14</v>
      </c>
      <c r="B57" s="34">
        <v>2020</v>
      </c>
      <c r="C57" s="30">
        <v>151</v>
      </c>
      <c r="D57" s="26">
        <v>160</v>
      </c>
    </row>
    <row r="58" spans="1:4" x14ac:dyDescent="0.3">
      <c r="A58" s="9" t="s">
        <v>48</v>
      </c>
      <c r="B58" s="34">
        <v>2020</v>
      </c>
      <c r="C58" s="24">
        <v>2530</v>
      </c>
      <c r="D58" s="24">
        <v>2641</v>
      </c>
    </row>
    <row r="59" spans="1:4" x14ac:dyDescent="0.3">
      <c r="A59" s="6" t="s">
        <v>15</v>
      </c>
      <c r="B59" s="34">
        <v>2020</v>
      </c>
      <c r="C59" s="31">
        <v>0</v>
      </c>
      <c r="D59" s="32">
        <v>0</v>
      </c>
    </row>
    <row r="60" spans="1:4" x14ac:dyDescent="0.3">
      <c r="A60" s="2" t="s">
        <v>16</v>
      </c>
      <c r="B60" s="34">
        <v>2020</v>
      </c>
      <c r="C60" s="33">
        <v>0</v>
      </c>
      <c r="D60" s="16">
        <v>-6</v>
      </c>
    </row>
    <row r="61" spans="1:4" x14ac:dyDescent="0.3">
      <c r="A61" s="17" t="s">
        <v>17</v>
      </c>
      <c r="B61" s="34">
        <v>2020</v>
      </c>
      <c r="C61" s="4">
        <v>479922</v>
      </c>
      <c r="D61" s="4">
        <v>479716</v>
      </c>
    </row>
    <row r="62" spans="1:4" x14ac:dyDescent="0.3">
      <c r="A62" s="18" t="s">
        <v>18</v>
      </c>
      <c r="B62" s="34">
        <v>2020</v>
      </c>
      <c r="C62" s="7">
        <v>543820</v>
      </c>
      <c r="D62" s="7">
        <v>540896</v>
      </c>
    </row>
    <row r="63" spans="1:4" x14ac:dyDescent="0.3">
      <c r="A63" s="17" t="s">
        <v>19</v>
      </c>
      <c r="B63" s="34">
        <v>2020</v>
      </c>
      <c r="C63" s="4">
        <v>4300</v>
      </c>
      <c r="D63" s="4">
        <v>4300</v>
      </c>
    </row>
    <row r="64" spans="1:4" x14ac:dyDescent="0.3">
      <c r="A64" s="19" t="s">
        <v>49</v>
      </c>
      <c r="B64" s="34">
        <v>2020</v>
      </c>
      <c r="C64" s="7">
        <v>72493</v>
      </c>
      <c r="D64" s="7">
        <v>72493</v>
      </c>
    </row>
    <row r="65" spans="1:4" x14ac:dyDescent="0.3">
      <c r="A65" s="20" t="s">
        <v>20</v>
      </c>
      <c r="B65" s="34">
        <v>2020</v>
      </c>
      <c r="C65" s="5">
        <v>6075</v>
      </c>
      <c r="D65" s="4">
        <v>6075</v>
      </c>
    </row>
    <row r="66" spans="1:4" ht="30.75" x14ac:dyDescent="0.3">
      <c r="A66" s="21" t="s">
        <v>50</v>
      </c>
      <c r="B66" s="34">
        <v>2020</v>
      </c>
      <c r="C66" s="8">
        <v>488.78</v>
      </c>
      <c r="D66" s="7">
        <v>489</v>
      </c>
    </row>
    <row r="67" spans="1:4" ht="30.75" x14ac:dyDescent="0.3">
      <c r="A67" s="22" t="s">
        <v>21</v>
      </c>
      <c r="B67" s="34">
        <v>2020</v>
      </c>
      <c r="C67" s="5">
        <v>-1064.9000000000001</v>
      </c>
      <c r="D67" s="4">
        <v>-276</v>
      </c>
    </row>
    <row r="68" spans="1:4" x14ac:dyDescent="0.3">
      <c r="A68" s="2" t="s">
        <v>4</v>
      </c>
      <c r="B68" s="35">
        <v>2021</v>
      </c>
      <c r="C68" s="24">
        <v>277374</v>
      </c>
      <c r="D68" s="25">
        <v>284022</v>
      </c>
    </row>
    <row r="69" spans="1:4" x14ac:dyDescent="0.3">
      <c r="A69" s="6" t="s">
        <v>5</v>
      </c>
      <c r="B69" s="35">
        <v>2021</v>
      </c>
      <c r="C69" s="26">
        <v>19387</v>
      </c>
      <c r="D69" s="27">
        <v>19759</v>
      </c>
    </row>
    <row r="70" spans="1:4" x14ac:dyDescent="0.3">
      <c r="A70" s="9" t="s">
        <v>6</v>
      </c>
      <c r="B70" s="35">
        <v>2021</v>
      </c>
      <c r="C70" s="10">
        <v>2914</v>
      </c>
      <c r="D70" s="24">
        <v>3592</v>
      </c>
    </row>
    <row r="71" spans="1:4" x14ac:dyDescent="0.3">
      <c r="A71" s="11" t="s">
        <v>7</v>
      </c>
      <c r="B71" s="35">
        <v>2021</v>
      </c>
      <c r="C71" s="12">
        <v>11939</v>
      </c>
      <c r="D71" s="26">
        <v>12460</v>
      </c>
    </row>
    <row r="72" spans="1:4" x14ac:dyDescent="0.3">
      <c r="A72" s="9" t="s">
        <v>8</v>
      </c>
      <c r="B72" s="35">
        <v>2021</v>
      </c>
      <c r="C72" s="4">
        <v>1353</v>
      </c>
      <c r="D72" s="24">
        <v>1367</v>
      </c>
    </row>
    <row r="73" spans="1:4" x14ac:dyDescent="0.3">
      <c r="A73" s="11" t="s">
        <v>9</v>
      </c>
      <c r="B73" s="35">
        <v>2021</v>
      </c>
      <c r="C73" s="7">
        <v>957</v>
      </c>
      <c r="D73" s="26">
        <v>957</v>
      </c>
    </row>
    <row r="74" spans="1:4" x14ac:dyDescent="0.3">
      <c r="A74" s="2" t="s">
        <v>10</v>
      </c>
      <c r="B74" s="35">
        <v>2021</v>
      </c>
      <c r="C74" s="4">
        <v>242</v>
      </c>
      <c r="D74" s="24">
        <v>245</v>
      </c>
    </row>
    <row r="75" spans="1:4" ht="30.75" x14ac:dyDescent="0.3">
      <c r="A75" s="11" t="s">
        <v>11</v>
      </c>
      <c r="B75" s="35">
        <v>2021</v>
      </c>
      <c r="C75" s="12">
        <v>0</v>
      </c>
      <c r="D75" s="26">
        <v>0</v>
      </c>
    </row>
    <row r="76" spans="1:4" x14ac:dyDescent="0.3">
      <c r="A76" s="9" t="s">
        <v>12</v>
      </c>
      <c r="B76" s="35">
        <v>2021</v>
      </c>
      <c r="C76" s="10">
        <v>13696</v>
      </c>
      <c r="D76" s="24">
        <v>14896</v>
      </c>
    </row>
    <row r="77" spans="1:4" ht="30.75" x14ac:dyDescent="0.3">
      <c r="A77" s="11" t="s">
        <v>47</v>
      </c>
      <c r="B77" s="35">
        <v>2021</v>
      </c>
      <c r="C77" s="12">
        <v>497</v>
      </c>
      <c r="D77" s="27">
        <v>480</v>
      </c>
    </row>
    <row r="78" spans="1:4" ht="30.75" x14ac:dyDescent="0.3">
      <c r="A78" s="9" t="s">
        <v>13</v>
      </c>
      <c r="B78" s="35">
        <v>2021</v>
      </c>
      <c r="C78" s="10">
        <v>11070</v>
      </c>
      <c r="D78" s="24">
        <v>12382</v>
      </c>
    </row>
    <row r="79" spans="1:4" x14ac:dyDescent="0.3">
      <c r="A79" s="11" t="s">
        <v>14</v>
      </c>
      <c r="B79" s="35">
        <v>2021</v>
      </c>
      <c r="C79" s="12">
        <v>33</v>
      </c>
      <c r="D79" s="26">
        <v>33</v>
      </c>
    </row>
    <row r="80" spans="1:4" x14ac:dyDescent="0.3">
      <c r="A80" s="9" t="s">
        <v>48</v>
      </c>
      <c r="B80" s="35">
        <v>2021</v>
      </c>
      <c r="C80" s="4">
        <v>2777</v>
      </c>
      <c r="D80" s="24">
        <v>3146</v>
      </c>
    </row>
    <row r="81" spans="1:4" x14ac:dyDescent="0.3">
      <c r="A81" s="6" t="s">
        <v>15</v>
      </c>
      <c r="B81" s="35">
        <v>2021</v>
      </c>
      <c r="C81" s="14">
        <v>0</v>
      </c>
      <c r="D81" s="32">
        <v>0</v>
      </c>
    </row>
    <row r="82" spans="1:4" x14ac:dyDescent="0.3">
      <c r="A82" s="2" t="s">
        <v>16</v>
      </c>
      <c r="B82" s="35">
        <v>2021</v>
      </c>
      <c r="C82" s="13">
        <v>0</v>
      </c>
      <c r="D82" s="36">
        <v>-8</v>
      </c>
    </row>
    <row r="83" spans="1:4" x14ac:dyDescent="0.3">
      <c r="A83" s="17" t="s">
        <v>17</v>
      </c>
      <c r="B83" s="35">
        <v>2021</v>
      </c>
      <c r="C83" s="24">
        <v>529892</v>
      </c>
      <c r="D83" s="4">
        <v>528742</v>
      </c>
    </row>
    <row r="84" spans="1:4" x14ac:dyDescent="0.3">
      <c r="A84" s="18" t="s">
        <v>18</v>
      </c>
      <c r="B84" s="35">
        <v>2021</v>
      </c>
      <c r="C84" s="26">
        <v>538305</v>
      </c>
      <c r="D84" s="7">
        <v>535812</v>
      </c>
    </row>
    <row r="85" spans="1:4" x14ac:dyDescent="0.3">
      <c r="A85" s="17" t="s">
        <v>19</v>
      </c>
      <c r="B85" s="35">
        <v>2021</v>
      </c>
      <c r="C85" s="24">
        <v>3952</v>
      </c>
      <c r="D85" s="4">
        <v>3952</v>
      </c>
    </row>
    <row r="86" spans="1:4" x14ac:dyDescent="0.3">
      <c r="A86" s="19" t="s">
        <v>49</v>
      </c>
      <c r="B86" s="35">
        <v>2021</v>
      </c>
      <c r="C86" s="26">
        <v>104958</v>
      </c>
      <c r="D86" s="7">
        <v>104934</v>
      </c>
    </row>
    <row r="87" spans="1:4" x14ac:dyDescent="0.3">
      <c r="A87" s="20" t="s">
        <v>20</v>
      </c>
      <c r="B87" s="35">
        <v>2021</v>
      </c>
      <c r="C87" s="25">
        <v>5900</v>
      </c>
      <c r="D87" s="4">
        <v>5900</v>
      </c>
    </row>
    <row r="88" spans="1:4" ht="30.75" x14ac:dyDescent="0.3">
      <c r="A88" s="21" t="s">
        <v>50</v>
      </c>
      <c r="B88" s="35">
        <v>2021</v>
      </c>
      <c r="C88" s="27">
        <v>175</v>
      </c>
      <c r="D88" s="7">
        <v>175</v>
      </c>
    </row>
    <row r="89" spans="1:4" ht="30.75" x14ac:dyDescent="0.3">
      <c r="A89" s="22" t="s">
        <v>21</v>
      </c>
      <c r="B89" s="35">
        <v>2021</v>
      </c>
      <c r="C89" s="25">
        <v>-989</v>
      </c>
      <c r="D89" s="4">
        <v>-989</v>
      </c>
    </row>
    <row r="90" spans="1:4" x14ac:dyDescent="0.3">
      <c r="A90" s="2" t="s">
        <v>4</v>
      </c>
      <c r="B90" s="35" t="s">
        <v>22</v>
      </c>
      <c r="C90" s="35"/>
      <c r="D90" s="24">
        <v>296037.89</v>
      </c>
    </row>
    <row r="91" spans="1:4" x14ac:dyDescent="0.3">
      <c r="A91" s="6" t="s">
        <v>5</v>
      </c>
      <c r="B91" s="35" t="s">
        <v>22</v>
      </c>
      <c r="C91" s="35"/>
      <c r="D91" s="26">
        <v>19681</v>
      </c>
    </row>
    <row r="92" spans="1:4" x14ac:dyDescent="0.3">
      <c r="A92" s="9" t="s">
        <v>6</v>
      </c>
      <c r="B92" s="35" t="s">
        <v>22</v>
      </c>
      <c r="C92" s="35"/>
      <c r="D92" s="10">
        <v>4118</v>
      </c>
    </row>
    <row r="93" spans="1:4" x14ac:dyDescent="0.3">
      <c r="A93" s="11" t="s">
        <v>7</v>
      </c>
      <c r="B93" s="35" t="s">
        <v>22</v>
      </c>
      <c r="C93" s="35"/>
      <c r="D93" s="12">
        <v>15863</v>
      </c>
    </row>
    <row r="94" spans="1:4" x14ac:dyDescent="0.3">
      <c r="A94" s="9" t="s">
        <v>8</v>
      </c>
      <c r="B94" s="35" t="s">
        <v>22</v>
      </c>
      <c r="C94" s="35"/>
      <c r="D94" s="4"/>
    </row>
    <row r="95" spans="1:4" x14ac:dyDescent="0.3">
      <c r="A95" s="11" t="s">
        <v>9</v>
      </c>
      <c r="B95" s="35" t="s">
        <v>22</v>
      </c>
      <c r="C95" s="35"/>
      <c r="D95" s="7">
        <v>92.2</v>
      </c>
    </row>
    <row r="96" spans="1:4" x14ac:dyDescent="0.3">
      <c r="A96" s="2" t="s">
        <v>10</v>
      </c>
      <c r="B96" s="35" t="s">
        <v>22</v>
      </c>
      <c r="C96" s="35"/>
      <c r="D96" s="4">
        <v>287.2</v>
      </c>
    </row>
    <row r="97" spans="1:4" ht="30.75" x14ac:dyDescent="0.3">
      <c r="A97" s="11" t="s">
        <v>11</v>
      </c>
      <c r="B97" s="35" t="s">
        <v>22</v>
      </c>
      <c r="C97" s="35"/>
      <c r="D97" s="12"/>
    </row>
    <row r="98" spans="1:4" x14ac:dyDescent="0.3">
      <c r="A98" s="9" t="s">
        <v>12</v>
      </c>
      <c r="B98" s="35" t="s">
        <v>22</v>
      </c>
      <c r="C98" s="35"/>
      <c r="D98" s="10">
        <v>14774.645</v>
      </c>
    </row>
    <row r="99" spans="1:4" ht="30.75" x14ac:dyDescent="0.3">
      <c r="A99" s="11" t="s">
        <v>47</v>
      </c>
      <c r="B99" s="35" t="s">
        <v>22</v>
      </c>
      <c r="C99" s="35"/>
      <c r="D99" s="12">
        <v>412.2</v>
      </c>
    </row>
    <row r="100" spans="1:4" ht="30.75" x14ac:dyDescent="0.3">
      <c r="A100" s="9" t="s">
        <v>13</v>
      </c>
      <c r="B100" s="35" t="s">
        <v>22</v>
      </c>
      <c r="C100" s="35"/>
      <c r="D100" s="10">
        <v>6635</v>
      </c>
    </row>
    <row r="101" spans="1:4" x14ac:dyDescent="0.3">
      <c r="A101" s="11" t="s">
        <v>14</v>
      </c>
      <c r="B101" s="35" t="s">
        <v>22</v>
      </c>
      <c r="C101" s="35"/>
      <c r="D101" s="12"/>
    </row>
    <row r="102" spans="1:4" x14ac:dyDescent="0.3">
      <c r="A102" s="9" t="s">
        <v>48</v>
      </c>
      <c r="B102" s="35" t="s">
        <v>22</v>
      </c>
      <c r="C102" s="35"/>
      <c r="D102" s="4">
        <v>1000.35</v>
      </c>
    </row>
    <row r="103" spans="1:4" x14ac:dyDescent="0.3">
      <c r="A103" s="6" t="s">
        <v>15</v>
      </c>
      <c r="B103" s="35" t="s">
        <v>22</v>
      </c>
      <c r="C103" s="35"/>
      <c r="D103" s="14"/>
    </row>
    <row r="104" spans="1:4" x14ac:dyDescent="0.3">
      <c r="A104" s="2" t="s">
        <v>16</v>
      </c>
      <c r="B104" s="35" t="s">
        <v>22</v>
      </c>
      <c r="C104" s="35"/>
      <c r="D104" s="13"/>
    </row>
    <row r="105" spans="1:4" x14ac:dyDescent="0.3">
      <c r="A105" s="17" t="s">
        <v>17</v>
      </c>
      <c r="B105" s="35" t="s">
        <v>22</v>
      </c>
      <c r="C105" s="35"/>
      <c r="D105" s="24">
        <v>551032.20183000003</v>
      </c>
    </row>
    <row r="106" spans="1:4" x14ac:dyDescent="0.3">
      <c r="A106" s="18" t="s">
        <v>18</v>
      </c>
      <c r="B106" s="35" t="s">
        <v>22</v>
      </c>
      <c r="C106" s="35"/>
      <c r="D106" s="26">
        <v>491437.48765999998</v>
      </c>
    </row>
    <row r="107" spans="1:4" x14ac:dyDescent="0.3">
      <c r="A107" s="17" t="s">
        <v>19</v>
      </c>
      <c r="B107" s="35" t="s">
        <v>22</v>
      </c>
      <c r="C107" s="35"/>
      <c r="D107" s="24"/>
    </row>
    <row r="108" spans="1:4" x14ac:dyDescent="0.3">
      <c r="A108" s="19" t="s">
        <v>49</v>
      </c>
      <c r="B108" s="35" t="s">
        <v>22</v>
      </c>
      <c r="C108" s="35"/>
      <c r="D108" s="26">
        <v>12644.58325</v>
      </c>
    </row>
    <row r="109" spans="1:4" x14ac:dyDescent="0.3">
      <c r="A109" s="20" t="s">
        <v>20</v>
      </c>
      <c r="B109" s="35" t="s">
        <v>22</v>
      </c>
      <c r="C109" s="35"/>
      <c r="D109" s="25"/>
    </row>
    <row r="110" spans="1:4" ht="30.75" x14ac:dyDescent="0.3">
      <c r="A110" s="21" t="s">
        <v>50</v>
      </c>
      <c r="B110" s="35" t="s">
        <v>22</v>
      </c>
      <c r="C110" s="35"/>
      <c r="D110" s="27"/>
    </row>
    <row r="111" spans="1:4" ht="30.75" x14ac:dyDescent="0.3">
      <c r="A111" s="22" t="s">
        <v>21</v>
      </c>
      <c r="B111" s="35" t="s">
        <v>22</v>
      </c>
      <c r="C111" s="35"/>
      <c r="D111" s="25"/>
    </row>
    <row r="112" spans="1:4" x14ac:dyDescent="0.3">
      <c r="A112" s="2" t="s">
        <v>4</v>
      </c>
      <c r="B112" s="35" t="s">
        <v>23</v>
      </c>
      <c r="C112" s="35"/>
      <c r="D112" s="24">
        <v>314453.53999999998</v>
      </c>
    </row>
    <row r="113" spans="1:4" x14ac:dyDescent="0.3">
      <c r="A113" s="6" t="s">
        <v>5</v>
      </c>
      <c r="B113" s="35" t="s">
        <v>23</v>
      </c>
      <c r="C113" s="35"/>
      <c r="D113" s="26">
        <v>20647</v>
      </c>
    </row>
    <row r="114" spans="1:4" x14ac:dyDescent="0.3">
      <c r="A114" s="9" t="s">
        <v>6</v>
      </c>
      <c r="B114" s="35" t="s">
        <v>23</v>
      </c>
      <c r="C114" s="35"/>
      <c r="D114" s="10">
        <v>4118</v>
      </c>
    </row>
    <row r="115" spans="1:4" x14ac:dyDescent="0.3">
      <c r="A115" s="11" t="s">
        <v>7</v>
      </c>
      <c r="B115" s="35" t="s">
        <v>23</v>
      </c>
      <c r="C115" s="35"/>
      <c r="D115" s="12">
        <v>15863</v>
      </c>
    </row>
    <row r="116" spans="1:4" x14ac:dyDescent="0.3">
      <c r="A116" s="9" t="s">
        <v>8</v>
      </c>
      <c r="B116" s="35" t="s">
        <v>23</v>
      </c>
      <c r="C116" s="35"/>
      <c r="D116" s="4"/>
    </row>
    <row r="117" spans="1:4" x14ac:dyDescent="0.3">
      <c r="A117" s="11" t="s">
        <v>9</v>
      </c>
      <c r="B117" s="35" t="s">
        <v>23</v>
      </c>
      <c r="C117" s="35"/>
      <c r="D117" s="7">
        <v>95.76</v>
      </c>
    </row>
    <row r="118" spans="1:4" x14ac:dyDescent="0.3">
      <c r="A118" s="2" t="s">
        <v>10</v>
      </c>
      <c r="B118" s="35" t="s">
        <v>23</v>
      </c>
      <c r="C118" s="35"/>
      <c r="D118" s="4">
        <v>298.7</v>
      </c>
    </row>
    <row r="119" spans="1:4" ht="30.75" x14ac:dyDescent="0.3">
      <c r="A119" s="11" t="s">
        <v>11</v>
      </c>
      <c r="B119" s="35" t="s">
        <v>23</v>
      </c>
      <c r="C119" s="35"/>
      <c r="D119" s="12"/>
    </row>
    <row r="120" spans="1:4" x14ac:dyDescent="0.3">
      <c r="A120" s="9" t="s">
        <v>12</v>
      </c>
      <c r="B120" s="35" t="s">
        <v>23</v>
      </c>
      <c r="C120" s="35"/>
      <c r="D120" s="10">
        <v>15203.344999999999</v>
      </c>
    </row>
    <row r="121" spans="1:4" ht="30.75" x14ac:dyDescent="0.3">
      <c r="A121" s="11" t="s">
        <v>47</v>
      </c>
      <c r="B121" s="35" t="s">
        <v>23</v>
      </c>
      <c r="C121" s="35"/>
      <c r="D121" s="12">
        <v>412.2</v>
      </c>
    </row>
    <row r="122" spans="1:4" ht="30.75" x14ac:dyDescent="0.3">
      <c r="A122" s="9" t="s">
        <v>13</v>
      </c>
      <c r="B122" s="35" t="s">
        <v>23</v>
      </c>
      <c r="C122" s="35"/>
      <c r="D122" s="10">
        <v>6635</v>
      </c>
    </row>
    <row r="123" spans="1:4" x14ac:dyDescent="0.3">
      <c r="A123" s="11" t="s">
        <v>14</v>
      </c>
      <c r="B123" s="35" t="s">
        <v>23</v>
      </c>
      <c r="C123" s="35"/>
      <c r="D123" s="12"/>
    </row>
    <row r="124" spans="1:4" x14ac:dyDescent="0.3">
      <c r="A124" s="9" t="s">
        <v>48</v>
      </c>
      <c r="B124" s="35" t="s">
        <v>23</v>
      </c>
      <c r="C124" s="35"/>
      <c r="D124" s="4">
        <v>900.05</v>
      </c>
    </row>
    <row r="125" spans="1:4" x14ac:dyDescent="0.3">
      <c r="A125" s="6" t="s">
        <v>15</v>
      </c>
      <c r="B125" s="35" t="s">
        <v>23</v>
      </c>
      <c r="C125" s="35"/>
      <c r="D125" s="14"/>
    </row>
    <row r="126" spans="1:4" x14ac:dyDescent="0.3">
      <c r="A126" s="2" t="s">
        <v>16</v>
      </c>
      <c r="B126" s="35" t="s">
        <v>23</v>
      </c>
      <c r="C126" s="35"/>
      <c r="D126" s="13"/>
    </row>
    <row r="127" spans="1:4" x14ac:dyDescent="0.3">
      <c r="A127" s="17" t="s">
        <v>17</v>
      </c>
      <c r="B127" s="35" t="s">
        <v>23</v>
      </c>
      <c r="C127" s="35"/>
      <c r="D127" s="24">
        <v>569213.22043999995</v>
      </c>
    </row>
    <row r="128" spans="1:4" x14ac:dyDescent="0.3">
      <c r="A128" s="18" t="s">
        <v>18</v>
      </c>
      <c r="B128" s="35" t="s">
        <v>23</v>
      </c>
      <c r="C128" s="35"/>
      <c r="D128" s="26">
        <v>426306.74679</v>
      </c>
    </row>
    <row r="129" spans="1:4" x14ac:dyDescent="0.3">
      <c r="A129" s="17" t="s">
        <v>19</v>
      </c>
      <c r="B129" s="35" t="s">
        <v>23</v>
      </c>
      <c r="C129" s="35"/>
      <c r="D129" s="24"/>
    </row>
    <row r="130" spans="1:4" x14ac:dyDescent="0.3">
      <c r="A130" s="19" t="s">
        <v>49</v>
      </c>
      <c r="B130" s="35" t="s">
        <v>23</v>
      </c>
      <c r="C130" s="35"/>
      <c r="D130" s="26">
        <v>1081.92822</v>
      </c>
    </row>
    <row r="131" spans="1:4" x14ac:dyDescent="0.3">
      <c r="A131" s="20" t="s">
        <v>20</v>
      </c>
      <c r="B131" s="35" t="s">
        <v>23</v>
      </c>
      <c r="C131" s="35"/>
      <c r="D131" s="25"/>
    </row>
    <row r="132" spans="1:4" ht="30.75" x14ac:dyDescent="0.3">
      <c r="A132" s="21" t="s">
        <v>50</v>
      </c>
      <c r="B132" s="35" t="s">
        <v>23</v>
      </c>
      <c r="C132" s="35"/>
      <c r="D132" s="27"/>
    </row>
    <row r="133" spans="1:4" ht="30.75" x14ac:dyDescent="0.3">
      <c r="A133" s="22" t="s">
        <v>21</v>
      </c>
      <c r="B133" s="35" t="s">
        <v>23</v>
      </c>
      <c r="C133" s="35"/>
      <c r="D133" s="25"/>
    </row>
    <row r="134" spans="1:4" x14ac:dyDescent="0.3">
      <c r="A134" s="2" t="s">
        <v>4</v>
      </c>
      <c r="B134" s="35" t="s">
        <v>24</v>
      </c>
      <c r="C134" s="35"/>
      <c r="D134" s="24">
        <v>335462.49</v>
      </c>
    </row>
    <row r="135" spans="1:4" x14ac:dyDescent="0.3">
      <c r="A135" s="6" t="s">
        <v>5</v>
      </c>
      <c r="B135" s="35" t="s">
        <v>24</v>
      </c>
      <c r="C135" s="35"/>
      <c r="D135" s="26">
        <v>21567</v>
      </c>
    </row>
    <row r="136" spans="1:4" x14ac:dyDescent="0.3">
      <c r="A136" s="9" t="s">
        <v>6</v>
      </c>
      <c r="B136" s="35" t="s">
        <v>24</v>
      </c>
      <c r="C136" s="35"/>
      <c r="D136" s="10">
        <v>4118</v>
      </c>
    </row>
    <row r="137" spans="1:4" x14ac:dyDescent="0.3">
      <c r="A137" s="11" t="s">
        <v>7</v>
      </c>
      <c r="B137" s="35" t="s">
        <v>24</v>
      </c>
      <c r="C137" s="35"/>
      <c r="D137" s="12">
        <v>15863</v>
      </c>
    </row>
    <row r="138" spans="1:4" x14ac:dyDescent="0.3">
      <c r="A138" s="9" t="s">
        <v>8</v>
      </c>
      <c r="B138" s="35" t="s">
        <v>24</v>
      </c>
      <c r="C138" s="35"/>
      <c r="D138" s="4"/>
    </row>
    <row r="139" spans="1:4" x14ac:dyDescent="0.3">
      <c r="A139" s="11" t="s">
        <v>9</v>
      </c>
      <c r="B139" s="35" t="s">
        <v>24</v>
      </c>
      <c r="C139" s="35"/>
      <c r="D139" s="7">
        <v>99.58</v>
      </c>
    </row>
    <row r="140" spans="1:4" x14ac:dyDescent="0.3">
      <c r="A140" s="2" t="s">
        <v>10</v>
      </c>
      <c r="B140" s="35" t="s">
        <v>24</v>
      </c>
      <c r="C140" s="35"/>
      <c r="D140" s="4">
        <v>310.7</v>
      </c>
    </row>
    <row r="141" spans="1:4" ht="30.75" x14ac:dyDescent="0.3">
      <c r="A141" s="11" t="s">
        <v>11</v>
      </c>
      <c r="B141" s="35" t="s">
        <v>24</v>
      </c>
      <c r="C141" s="35"/>
      <c r="D141" s="12"/>
    </row>
    <row r="142" spans="1:4" x14ac:dyDescent="0.3">
      <c r="A142" s="9" t="s">
        <v>12</v>
      </c>
      <c r="B142" s="35" t="s">
        <v>24</v>
      </c>
      <c r="C142" s="35"/>
      <c r="D142" s="10">
        <v>15486.717000000001</v>
      </c>
    </row>
    <row r="143" spans="1:4" ht="30.75" x14ac:dyDescent="0.3">
      <c r="A143" s="11" t="s">
        <v>47</v>
      </c>
      <c r="B143" s="35" t="s">
        <v>24</v>
      </c>
      <c r="C143" s="35"/>
      <c r="D143" s="12">
        <v>412.2</v>
      </c>
    </row>
    <row r="144" spans="1:4" ht="30.75" x14ac:dyDescent="0.3">
      <c r="A144" s="9" t="s">
        <v>13</v>
      </c>
      <c r="B144" s="35" t="s">
        <v>24</v>
      </c>
      <c r="C144" s="35"/>
      <c r="D144" s="10">
        <v>6635</v>
      </c>
    </row>
    <row r="145" spans="1:4" x14ac:dyDescent="0.3">
      <c r="A145" s="11" t="s">
        <v>14</v>
      </c>
      <c r="B145" s="35" t="s">
        <v>24</v>
      </c>
      <c r="C145" s="35"/>
      <c r="D145" s="12"/>
    </row>
    <row r="146" spans="1:4" x14ac:dyDescent="0.3">
      <c r="A146" s="9" t="s">
        <v>48</v>
      </c>
      <c r="B146" s="35" t="s">
        <v>24</v>
      </c>
      <c r="C146" s="35"/>
      <c r="D146" s="4">
        <v>900.85</v>
      </c>
    </row>
    <row r="147" spans="1:4" x14ac:dyDescent="0.3">
      <c r="A147" s="6" t="s">
        <v>15</v>
      </c>
      <c r="B147" s="35" t="s">
        <v>24</v>
      </c>
      <c r="C147" s="35"/>
      <c r="D147" s="14"/>
    </row>
    <row r="148" spans="1:4" x14ac:dyDescent="0.3">
      <c r="A148" s="2" t="s">
        <v>16</v>
      </c>
      <c r="B148" s="35" t="s">
        <v>24</v>
      </c>
      <c r="C148" s="35"/>
      <c r="D148" s="13"/>
    </row>
    <row r="149" spans="1:4" x14ac:dyDescent="0.3">
      <c r="A149" s="17" t="s">
        <v>17</v>
      </c>
      <c r="B149" s="35" t="s">
        <v>24</v>
      </c>
      <c r="C149" s="35"/>
      <c r="D149" s="24">
        <v>585279.14369000006</v>
      </c>
    </row>
    <row r="150" spans="1:4" x14ac:dyDescent="0.3">
      <c r="A150" s="18" t="s">
        <v>18</v>
      </c>
      <c r="B150" s="35" t="s">
        <v>24</v>
      </c>
      <c r="C150" s="35"/>
      <c r="D150" s="26">
        <v>493282.05086999998</v>
      </c>
    </row>
    <row r="151" spans="1:4" x14ac:dyDescent="0.3">
      <c r="A151" s="17" t="s">
        <v>19</v>
      </c>
      <c r="B151" s="35" t="s">
        <v>24</v>
      </c>
      <c r="C151" s="35"/>
      <c r="D151" s="24"/>
    </row>
    <row r="152" spans="1:4" x14ac:dyDescent="0.3">
      <c r="A152" s="19" t="s">
        <v>49</v>
      </c>
      <c r="B152" s="35" t="s">
        <v>24</v>
      </c>
      <c r="C152" s="35"/>
      <c r="D152" s="26">
        <v>2032.2206900000001</v>
      </c>
    </row>
    <row r="153" spans="1:4" x14ac:dyDescent="0.3">
      <c r="A153" s="20" t="s">
        <v>20</v>
      </c>
      <c r="B153" s="35" t="s">
        <v>24</v>
      </c>
      <c r="C153" s="35"/>
      <c r="D153" s="25"/>
    </row>
    <row r="154" spans="1:4" ht="30.75" x14ac:dyDescent="0.3">
      <c r="A154" s="21" t="s">
        <v>50</v>
      </c>
      <c r="B154" s="35" t="s">
        <v>24</v>
      </c>
      <c r="C154" s="35"/>
      <c r="D154" s="27"/>
    </row>
    <row r="155" spans="1:4" ht="30.75" x14ac:dyDescent="0.3">
      <c r="A155" s="22" t="s">
        <v>21</v>
      </c>
      <c r="B155" s="35" t="s">
        <v>24</v>
      </c>
      <c r="C155" s="35"/>
      <c r="D155" s="25"/>
    </row>
    <row r="156" spans="1:4" x14ac:dyDescent="0.3">
      <c r="A156" s="37" t="s">
        <v>0</v>
      </c>
      <c r="B156" s="37" t="s">
        <v>1</v>
      </c>
      <c r="C156" s="37" t="s">
        <v>2</v>
      </c>
      <c r="D156" s="37" t="s">
        <v>3</v>
      </c>
    </row>
    <row r="157" spans="1:4" x14ac:dyDescent="0.3">
      <c r="A157" s="38" t="s">
        <v>25</v>
      </c>
      <c r="B157" s="35">
        <v>2018</v>
      </c>
      <c r="C157" s="39">
        <v>70341.399999999994</v>
      </c>
      <c r="D157" s="39">
        <v>70124.800000000003</v>
      </c>
    </row>
    <row r="158" spans="1:4" x14ac:dyDescent="0.3">
      <c r="A158" s="18" t="s">
        <v>26</v>
      </c>
      <c r="B158" s="35">
        <v>2018</v>
      </c>
      <c r="C158" s="7">
        <v>2675</v>
      </c>
      <c r="D158" s="7">
        <v>2675</v>
      </c>
    </row>
    <row r="159" spans="1:4" x14ac:dyDescent="0.3">
      <c r="A159" s="40" t="s">
        <v>27</v>
      </c>
      <c r="B159" s="35">
        <v>2018</v>
      </c>
      <c r="C159" s="41">
        <v>18497.599999999999</v>
      </c>
      <c r="D159" s="39">
        <v>18471.7</v>
      </c>
    </row>
    <row r="160" spans="1:4" x14ac:dyDescent="0.3">
      <c r="A160" s="18" t="s">
        <v>28</v>
      </c>
      <c r="B160" s="35">
        <v>2018</v>
      </c>
      <c r="C160" s="7">
        <v>66431.899999999994</v>
      </c>
      <c r="D160" s="7">
        <v>65020.4</v>
      </c>
    </row>
    <row r="161" spans="1:4" x14ac:dyDescent="0.3">
      <c r="A161" s="38" t="s">
        <v>29</v>
      </c>
      <c r="B161" s="35">
        <v>2018</v>
      </c>
      <c r="C161" s="42">
        <v>242385.6</v>
      </c>
      <c r="D161" s="39">
        <v>54471.6</v>
      </c>
    </row>
    <row r="162" spans="1:4" x14ac:dyDescent="0.3">
      <c r="A162" s="18" t="s">
        <v>30</v>
      </c>
      <c r="B162" s="35">
        <v>2018</v>
      </c>
      <c r="C162" s="43">
        <v>5985</v>
      </c>
      <c r="D162" s="7"/>
    </row>
    <row r="163" spans="1:4" x14ac:dyDescent="0.3">
      <c r="A163" s="38" t="s">
        <v>31</v>
      </c>
      <c r="B163" s="35">
        <v>2018</v>
      </c>
      <c r="C163" s="39">
        <v>755963.2</v>
      </c>
      <c r="D163" s="39">
        <v>706673.8</v>
      </c>
    </row>
    <row r="164" spans="1:4" x14ac:dyDescent="0.3">
      <c r="A164" s="21" t="s">
        <v>32</v>
      </c>
      <c r="B164" s="35">
        <v>2018</v>
      </c>
      <c r="C164" s="12">
        <v>113046.1</v>
      </c>
      <c r="D164" s="7">
        <v>113046.1</v>
      </c>
    </row>
    <row r="165" spans="1:4" x14ac:dyDescent="0.3">
      <c r="A165" s="38" t="s">
        <v>33</v>
      </c>
      <c r="B165" s="35">
        <v>2018</v>
      </c>
      <c r="C165" s="39"/>
      <c r="D165" s="39"/>
    </row>
    <row r="166" spans="1:4" x14ac:dyDescent="0.3">
      <c r="A166" s="44" t="s">
        <v>34</v>
      </c>
      <c r="B166" s="35">
        <v>2018</v>
      </c>
      <c r="C166" s="8">
        <v>51772.6</v>
      </c>
      <c r="D166" s="7">
        <v>50921.7</v>
      </c>
    </row>
    <row r="167" spans="1:4" x14ac:dyDescent="0.3">
      <c r="A167" s="45" t="s">
        <v>35</v>
      </c>
      <c r="B167" s="35">
        <v>2018</v>
      </c>
      <c r="C167" s="42">
        <v>4434.6000000000004</v>
      </c>
      <c r="D167" s="39">
        <v>4418.8</v>
      </c>
    </row>
    <row r="168" spans="1:4" x14ac:dyDescent="0.3">
      <c r="A168" s="46" t="s">
        <v>36</v>
      </c>
      <c r="B168" s="35">
        <v>2018</v>
      </c>
      <c r="C168" s="8">
        <v>669.6</v>
      </c>
      <c r="D168" s="7">
        <v>509.3</v>
      </c>
    </row>
    <row r="169" spans="1:4" x14ac:dyDescent="0.3">
      <c r="A169" s="47" t="s">
        <v>37</v>
      </c>
      <c r="B169" s="35">
        <v>2018</v>
      </c>
      <c r="C169" s="42">
        <v>51071.1</v>
      </c>
      <c r="D169" s="39">
        <v>51071.1</v>
      </c>
    </row>
    <row r="170" spans="1:4" x14ac:dyDescent="0.3">
      <c r="A170" s="46" t="s">
        <v>38</v>
      </c>
      <c r="B170" s="35">
        <v>2018</v>
      </c>
      <c r="C170" s="8"/>
      <c r="D170" s="7"/>
    </row>
    <row r="171" spans="1:4" x14ac:dyDescent="0.3">
      <c r="A171" s="38" t="s">
        <v>25</v>
      </c>
      <c r="B171" s="35">
        <v>2019</v>
      </c>
      <c r="C171" s="39">
        <v>80386</v>
      </c>
      <c r="D171" s="39">
        <v>77625.2</v>
      </c>
    </row>
    <row r="172" spans="1:4" x14ac:dyDescent="0.3">
      <c r="A172" s="18" t="s">
        <v>26</v>
      </c>
      <c r="B172" s="35">
        <v>2019</v>
      </c>
      <c r="C172" s="7">
        <v>2951</v>
      </c>
      <c r="D172" s="7">
        <v>2950.6</v>
      </c>
    </row>
    <row r="173" spans="1:4" x14ac:dyDescent="0.3">
      <c r="A173" s="40" t="s">
        <v>27</v>
      </c>
      <c r="B173" s="35">
        <v>2019</v>
      </c>
      <c r="C173" s="41">
        <v>18758</v>
      </c>
      <c r="D173" s="39">
        <v>18699.2</v>
      </c>
    </row>
    <row r="174" spans="1:4" x14ac:dyDescent="0.3">
      <c r="A174" s="18" t="s">
        <v>28</v>
      </c>
      <c r="B174" s="35">
        <v>2019</v>
      </c>
      <c r="C174" s="7">
        <v>115409</v>
      </c>
      <c r="D174" s="7">
        <v>114731.9</v>
      </c>
    </row>
    <row r="175" spans="1:4" x14ac:dyDescent="0.3">
      <c r="A175" s="38" t="s">
        <v>29</v>
      </c>
      <c r="B175" s="35">
        <v>2019</v>
      </c>
      <c r="C175" s="42">
        <v>25217</v>
      </c>
      <c r="D175" s="39">
        <v>23359.200000000001</v>
      </c>
    </row>
    <row r="176" spans="1:4" x14ac:dyDescent="0.3">
      <c r="A176" s="18" t="s">
        <v>30</v>
      </c>
      <c r="B176" s="35">
        <v>2019</v>
      </c>
      <c r="C176" s="48">
        <v>13618</v>
      </c>
      <c r="D176" s="7">
        <v>9975.2000000000007</v>
      </c>
    </row>
    <row r="177" spans="1:4" x14ac:dyDescent="0.3">
      <c r="A177" s="38" t="s">
        <v>31</v>
      </c>
      <c r="B177" s="35">
        <v>2019</v>
      </c>
      <c r="C177" s="39">
        <v>839128</v>
      </c>
      <c r="D177" s="39">
        <v>773511.1</v>
      </c>
    </row>
    <row r="178" spans="1:4" x14ac:dyDescent="0.3">
      <c r="A178" s="21" t="s">
        <v>32</v>
      </c>
      <c r="B178" s="35">
        <v>2019</v>
      </c>
      <c r="C178" s="12">
        <v>136694</v>
      </c>
      <c r="D178" s="7">
        <v>134468.6</v>
      </c>
    </row>
    <row r="179" spans="1:4" x14ac:dyDescent="0.3">
      <c r="A179" s="38" t="s">
        <v>33</v>
      </c>
      <c r="B179" s="35">
        <v>2019</v>
      </c>
      <c r="C179" s="39"/>
      <c r="D179" s="39"/>
    </row>
    <row r="180" spans="1:4" x14ac:dyDescent="0.3">
      <c r="A180" s="44" t="s">
        <v>34</v>
      </c>
      <c r="B180" s="35">
        <v>2019</v>
      </c>
      <c r="C180" s="8">
        <v>34494</v>
      </c>
      <c r="D180" s="7">
        <v>33797</v>
      </c>
    </row>
    <row r="181" spans="1:4" x14ac:dyDescent="0.3">
      <c r="A181" s="45" t="s">
        <v>35</v>
      </c>
      <c r="B181" s="35">
        <v>2019</v>
      </c>
      <c r="C181" s="42">
        <v>5426</v>
      </c>
      <c r="D181" s="39">
        <v>5425.4</v>
      </c>
    </row>
    <row r="182" spans="1:4" x14ac:dyDescent="0.3">
      <c r="A182" s="46" t="s">
        <v>36</v>
      </c>
      <c r="B182" s="35">
        <v>2019</v>
      </c>
      <c r="C182" s="8">
        <v>992</v>
      </c>
      <c r="D182" s="7">
        <v>261.5</v>
      </c>
    </row>
    <row r="183" spans="1:4" x14ac:dyDescent="0.3">
      <c r="A183" s="47" t="s">
        <v>37</v>
      </c>
      <c r="B183" s="35">
        <v>2019</v>
      </c>
      <c r="C183" s="42">
        <v>54775</v>
      </c>
      <c r="D183" s="39">
        <v>54774.9</v>
      </c>
    </row>
    <row r="184" spans="1:4" x14ac:dyDescent="0.3">
      <c r="A184" s="46" t="s">
        <v>38</v>
      </c>
      <c r="B184" s="35">
        <v>2019</v>
      </c>
      <c r="C184" s="8"/>
      <c r="D184" s="7"/>
    </row>
    <row r="185" spans="1:4" x14ac:dyDescent="0.3">
      <c r="A185" s="38" t="s">
        <v>25</v>
      </c>
      <c r="B185" s="35">
        <v>2020</v>
      </c>
      <c r="C185" s="39">
        <v>84036</v>
      </c>
      <c r="D185" s="39">
        <v>81203</v>
      </c>
    </row>
    <row r="186" spans="1:4" x14ac:dyDescent="0.3">
      <c r="A186" s="18" t="s">
        <v>26</v>
      </c>
      <c r="B186" s="35">
        <v>2020</v>
      </c>
      <c r="C186" s="7">
        <v>3285</v>
      </c>
      <c r="D186" s="7">
        <v>3228</v>
      </c>
    </row>
    <row r="187" spans="1:4" x14ac:dyDescent="0.3">
      <c r="A187" s="40" t="s">
        <v>27</v>
      </c>
      <c r="B187" s="35">
        <v>2020</v>
      </c>
      <c r="C187" s="41">
        <v>22510</v>
      </c>
      <c r="D187" s="39">
        <v>22308</v>
      </c>
    </row>
    <row r="188" spans="1:4" x14ac:dyDescent="0.3">
      <c r="A188" s="18" t="s">
        <v>28</v>
      </c>
      <c r="B188" s="35">
        <v>2020</v>
      </c>
      <c r="C188" s="7">
        <v>112724</v>
      </c>
      <c r="D188" s="7">
        <v>111769</v>
      </c>
    </row>
    <row r="189" spans="1:4" x14ac:dyDescent="0.3">
      <c r="A189" s="38" t="s">
        <v>29</v>
      </c>
      <c r="B189" s="35">
        <v>2020</v>
      </c>
      <c r="C189" s="42">
        <v>84166</v>
      </c>
      <c r="D189" s="39">
        <v>77715</v>
      </c>
    </row>
    <row r="190" spans="1:4" x14ac:dyDescent="0.3">
      <c r="A190" s="18" t="s">
        <v>30</v>
      </c>
      <c r="B190" s="35">
        <v>2020</v>
      </c>
      <c r="C190" s="8">
        <v>9538.2000000000007</v>
      </c>
      <c r="D190" s="7">
        <v>8375</v>
      </c>
    </row>
    <row r="191" spans="1:4" x14ac:dyDescent="0.3">
      <c r="A191" s="38" t="s">
        <v>31</v>
      </c>
      <c r="B191" s="35">
        <v>2020</v>
      </c>
      <c r="C191" s="39">
        <v>868108</v>
      </c>
      <c r="D191" s="39">
        <v>860892</v>
      </c>
    </row>
    <row r="192" spans="1:4" x14ac:dyDescent="0.3">
      <c r="A192" s="21" t="s">
        <v>32</v>
      </c>
      <c r="B192" s="35">
        <v>2020</v>
      </c>
      <c r="C192" s="12">
        <v>207243</v>
      </c>
      <c r="D192" s="7">
        <v>206247</v>
      </c>
    </row>
    <row r="193" spans="1:4" x14ac:dyDescent="0.3">
      <c r="A193" s="38" t="s">
        <v>33</v>
      </c>
      <c r="B193" s="35">
        <v>2020</v>
      </c>
      <c r="C193" s="39"/>
      <c r="D193" s="39"/>
    </row>
    <row r="194" spans="1:4" x14ac:dyDescent="0.3">
      <c r="A194" s="44" t="s">
        <v>34</v>
      </c>
      <c r="B194" s="35">
        <v>2020</v>
      </c>
      <c r="C194" s="8">
        <v>31494</v>
      </c>
      <c r="D194" s="7">
        <v>29274</v>
      </c>
    </row>
    <row r="195" spans="1:4" x14ac:dyDescent="0.3">
      <c r="A195" s="45" t="s">
        <v>35</v>
      </c>
      <c r="B195" s="35">
        <v>2020</v>
      </c>
      <c r="C195" s="42">
        <v>6221</v>
      </c>
      <c r="D195" s="39">
        <v>6215</v>
      </c>
    </row>
    <row r="196" spans="1:4" x14ac:dyDescent="0.3">
      <c r="A196" s="46" t="s">
        <v>36</v>
      </c>
      <c r="B196" s="35">
        <v>2020</v>
      </c>
      <c r="C196" s="8">
        <v>2412</v>
      </c>
      <c r="D196" s="7">
        <v>80</v>
      </c>
    </row>
    <row r="197" spans="1:4" x14ac:dyDescent="0.3">
      <c r="A197" s="47" t="s">
        <v>37</v>
      </c>
      <c r="B197" s="35">
        <v>2020</v>
      </c>
      <c r="C197" s="42">
        <v>61006</v>
      </c>
      <c r="D197" s="39">
        <v>60909</v>
      </c>
    </row>
    <row r="198" spans="1:4" x14ac:dyDescent="0.3">
      <c r="A198" s="46" t="s">
        <v>38</v>
      </c>
      <c r="B198" s="35">
        <v>2020</v>
      </c>
      <c r="C198" s="8"/>
      <c r="D198" s="7"/>
    </row>
    <row r="199" spans="1:4" x14ac:dyDescent="0.3">
      <c r="A199" s="38" t="s">
        <v>25</v>
      </c>
      <c r="B199" s="35">
        <v>2021</v>
      </c>
      <c r="C199" s="49">
        <v>94619</v>
      </c>
      <c r="D199" s="50">
        <v>93527</v>
      </c>
    </row>
    <row r="200" spans="1:4" x14ac:dyDescent="0.3">
      <c r="A200" s="18" t="s">
        <v>26</v>
      </c>
      <c r="B200" s="35">
        <v>2021</v>
      </c>
      <c r="C200" s="51">
        <v>3408</v>
      </c>
      <c r="D200" s="51">
        <v>3408</v>
      </c>
    </row>
    <row r="201" spans="1:4" x14ac:dyDescent="0.3">
      <c r="A201" s="40" t="s">
        <v>27</v>
      </c>
      <c r="B201" s="35">
        <v>2021</v>
      </c>
      <c r="C201" s="52">
        <v>21555</v>
      </c>
      <c r="D201" s="50">
        <v>20944</v>
      </c>
    </row>
    <row r="202" spans="1:4" x14ac:dyDescent="0.3">
      <c r="A202" s="18" t="s">
        <v>28</v>
      </c>
      <c r="B202" s="35">
        <v>2021</v>
      </c>
      <c r="C202" s="51">
        <v>162630</v>
      </c>
      <c r="D202" s="51">
        <v>160937</v>
      </c>
    </row>
    <row r="203" spans="1:4" x14ac:dyDescent="0.3">
      <c r="A203" s="38" t="s">
        <v>29</v>
      </c>
      <c r="B203" s="35">
        <v>2021</v>
      </c>
      <c r="C203" s="53">
        <v>74114</v>
      </c>
      <c r="D203" s="50">
        <v>69425</v>
      </c>
    </row>
    <row r="204" spans="1:4" x14ac:dyDescent="0.3">
      <c r="A204" s="18" t="s">
        <v>30</v>
      </c>
      <c r="B204" s="35">
        <v>2021</v>
      </c>
      <c r="C204" s="54">
        <v>3134</v>
      </c>
      <c r="D204" s="51">
        <v>3134</v>
      </c>
    </row>
    <row r="205" spans="1:4" x14ac:dyDescent="0.3">
      <c r="A205" s="38" t="s">
        <v>31</v>
      </c>
      <c r="B205" s="35">
        <v>2021</v>
      </c>
      <c r="C205" s="50">
        <v>898586</v>
      </c>
      <c r="D205" s="50">
        <v>893120</v>
      </c>
    </row>
    <row r="206" spans="1:4" x14ac:dyDescent="0.3">
      <c r="A206" s="21" t="s">
        <v>32</v>
      </c>
      <c r="B206" s="35">
        <v>2021</v>
      </c>
      <c r="C206" s="55">
        <v>192661</v>
      </c>
      <c r="D206" s="51">
        <v>192661</v>
      </c>
    </row>
    <row r="207" spans="1:4" x14ac:dyDescent="0.3">
      <c r="A207" s="38" t="s">
        <v>33</v>
      </c>
      <c r="B207" s="35">
        <v>2021</v>
      </c>
      <c r="C207" s="50"/>
      <c r="D207" s="56"/>
    </row>
    <row r="208" spans="1:4" x14ac:dyDescent="0.3">
      <c r="A208" s="44" t="s">
        <v>34</v>
      </c>
      <c r="B208" s="35">
        <v>2021</v>
      </c>
      <c r="C208" s="54">
        <v>42878</v>
      </c>
      <c r="D208" s="51">
        <v>39222</v>
      </c>
    </row>
    <row r="209" spans="1:4" x14ac:dyDescent="0.3">
      <c r="A209" s="45" t="s">
        <v>35</v>
      </c>
      <c r="B209" s="35">
        <v>2021</v>
      </c>
      <c r="C209" s="53">
        <v>2554</v>
      </c>
      <c r="D209" s="50">
        <v>2535</v>
      </c>
    </row>
    <row r="210" spans="1:4" x14ac:dyDescent="0.3">
      <c r="A210" s="46" t="s">
        <v>36</v>
      </c>
      <c r="B210" s="35">
        <v>2021</v>
      </c>
      <c r="C210" s="54">
        <v>1778</v>
      </c>
      <c r="D210" s="51">
        <v>1002</v>
      </c>
    </row>
    <row r="211" spans="1:4" x14ac:dyDescent="0.3">
      <c r="A211" s="47" t="s">
        <v>37</v>
      </c>
      <c r="B211" s="35">
        <v>2021</v>
      </c>
      <c r="C211" s="53">
        <v>67995</v>
      </c>
      <c r="D211" s="50">
        <v>67904</v>
      </c>
    </row>
    <row r="212" spans="1:4" x14ac:dyDescent="0.3">
      <c r="A212" s="46" t="s">
        <v>38</v>
      </c>
      <c r="B212" s="35">
        <v>2021</v>
      </c>
      <c r="C212" s="54"/>
      <c r="D212" s="51"/>
    </row>
    <row r="213" spans="1:4" x14ac:dyDescent="0.3">
      <c r="A213" s="38" t="s">
        <v>25</v>
      </c>
      <c r="B213" s="35" t="s">
        <v>22</v>
      </c>
      <c r="C213" s="35"/>
      <c r="D213" s="57">
        <v>116470.42032</v>
      </c>
    </row>
    <row r="214" spans="1:4" x14ac:dyDescent="0.3">
      <c r="A214" s="18" t="s">
        <v>26</v>
      </c>
      <c r="B214" s="35" t="s">
        <v>22</v>
      </c>
      <c r="C214" s="35"/>
      <c r="D214" s="51">
        <v>3430.0171</v>
      </c>
    </row>
    <row r="215" spans="1:4" x14ac:dyDescent="0.3">
      <c r="A215" s="40" t="s">
        <v>27</v>
      </c>
      <c r="B215" s="35" t="s">
        <v>22</v>
      </c>
      <c r="C215" s="35"/>
      <c r="D215" s="52">
        <v>21792.6</v>
      </c>
    </row>
    <row r="216" spans="1:4" x14ac:dyDescent="0.3">
      <c r="A216" s="18" t="s">
        <v>28</v>
      </c>
      <c r="B216" s="35" t="s">
        <v>22</v>
      </c>
      <c r="C216" s="35"/>
      <c r="D216" s="51">
        <v>69601.926999999996</v>
      </c>
    </row>
    <row r="217" spans="1:4" x14ac:dyDescent="0.3">
      <c r="A217" s="38" t="s">
        <v>29</v>
      </c>
      <c r="B217" s="35" t="s">
        <v>22</v>
      </c>
      <c r="C217" s="35"/>
      <c r="D217" s="53">
        <v>51992.370459999998</v>
      </c>
    </row>
    <row r="218" spans="1:4" x14ac:dyDescent="0.3">
      <c r="A218" s="18" t="s">
        <v>30</v>
      </c>
      <c r="B218" s="35" t="s">
        <v>22</v>
      </c>
      <c r="C218" s="35"/>
      <c r="D218" s="54">
        <v>3439.1</v>
      </c>
    </row>
    <row r="219" spans="1:4" x14ac:dyDescent="0.3">
      <c r="A219" s="38" t="s">
        <v>31</v>
      </c>
      <c r="B219" s="35" t="s">
        <v>22</v>
      </c>
      <c r="C219" s="35"/>
      <c r="D219" s="50">
        <v>867831.15821999998</v>
      </c>
    </row>
    <row r="220" spans="1:4" x14ac:dyDescent="0.3">
      <c r="A220" s="21" t="s">
        <v>32</v>
      </c>
      <c r="B220" s="35" t="s">
        <v>22</v>
      </c>
      <c r="C220" s="35"/>
      <c r="D220" s="55">
        <v>186726.03810000001</v>
      </c>
    </row>
    <row r="221" spans="1:4" x14ac:dyDescent="0.3">
      <c r="A221" s="38" t="s">
        <v>33</v>
      </c>
      <c r="B221" s="35" t="s">
        <v>22</v>
      </c>
      <c r="C221" s="35"/>
      <c r="D221" s="50"/>
    </row>
    <row r="222" spans="1:4" x14ac:dyDescent="0.3">
      <c r="A222" s="44" t="s">
        <v>34</v>
      </c>
      <c r="B222" s="35" t="s">
        <v>22</v>
      </c>
      <c r="C222" s="35"/>
      <c r="D222" s="54">
        <v>38179.092729999997</v>
      </c>
    </row>
    <row r="223" spans="1:4" x14ac:dyDescent="0.3">
      <c r="A223" s="45" t="s">
        <v>35</v>
      </c>
      <c r="B223" s="35" t="s">
        <v>22</v>
      </c>
      <c r="C223" s="35"/>
      <c r="D223" s="53">
        <v>1226.0999999999999</v>
      </c>
    </row>
    <row r="224" spans="1:4" x14ac:dyDescent="0.3">
      <c r="A224" s="46" t="s">
        <v>36</v>
      </c>
      <c r="B224" s="35" t="s">
        <v>22</v>
      </c>
      <c r="C224" s="35"/>
      <c r="D224" s="54">
        <v>4529.7668100000001</v>
      </c>
    </row>
    <row r="225" spans="1:4" x14ac:dyDescent="0.3">
      <c r="A225" s="47" t="s">
        <v>37</v>
      </c>
      <c r="B225" s="35" t="s">
        <v>22</v>
      </c>
      <c r="C225" s="35"/>
      <c r="D225" s="53">
        <v>58797</v>
      </c>
    </row>
    <row r="226" spans="1:4" x14ac:dyDescent="0.3">
      <c r="A226" s="46" t="s">
        <v>38</v>
      </c>
      <c r="B226" s="35" t="s">
        <v>22</v>
      </c>
      <c r="C226" s="35"/>
      <c r="D226" s="54"/>
    </row>
    <row r="227" spans="1:4" x14ac:dyDescent="0.3">
      <c r="A227" s="38" t="s">
        <v>25</v>
      </c>
      <c r="B227" s="35" t="s">
        <v>23</v>
      </c>
      <c r="C227" s="35"/>
      <c r="D227" s="57">
        <v>124805.75977</v>
      </c>
    </row>
    <row r="228" spans="1:4" x14ac:dyDescent="0.3">
      <c r="A228" s="18" t="s">
        <v>26</v>
      </c>
      <c r="B228" s="35" t="s">
        <v>23</v>
      </c>
      <c r="C228" s="35"/>
      <c r="D228" s="51">
        <v>3545.0573599999998</v>
      </c>
    </row>
    <row r="229" spans="1:4" x14ac:dyDescent="0.3">
      <c r="A229" s="40" t="s">
        <v>27</v>
      </c>
      <c r="B229" s="35" t="s">
        <v>23</v>
      </c>
      <c r="C229" s="35"/>
      <c r="D229" s="52">
        <v>21492.400000000001</v>
      </c>
    </row>
    <row r="230" spans="1:4" x14ac:dyDescent="0.3">
      <c r="A230" s="18" t="s">
        <v>28</v>
      </c>
      <c r="B230" s="35" t="s">
        <v>23</v>
      </c>
      <c r="C230" s="35"/>
      <c r="D230" s="51">
        <v>54141.705999999998</v>
      </c>
    </row>
    <row r="231" spans="1:4" x14ac:dyDescent="0.3">
      <c r="A231" s="38" t="s">
        <v>29</v>
      </c>
      <c r="B231" s="35" t="s">
        <v>23</v>
      </c>
      <c r="C231" s="35"/>
      <c r="D231" s="53">
        <v>69613.280580000006</v>
      </c>
    </row>
    <row r="232" spans="1:4" x14ac:dyDescent="0.3">
      <c r="A232" s="18" t="s">
        <v>30</v>
      </c>
      <c r="B232" s="35" t="s">
        <v>23</v>
      </c>
      <c r="C232" s="35"/>
      <c r="D232" s="54">
        <v>3439.1</v>
      </c>
    </row>
    <row r="233" spans="1:4" x14ac:dyDescent="0.3">
      <c r="A233" s="38" t="s">
        <v>31</v>
      </c>
      <c r="B233" s="35" t="s">
        <v>23</v>
      </c>
      <c r="C233" s="35"/>
      <c r="D233" s="50">
        <v>852915.39656699996</v>
      </c>
    </row>
    <row r="234" spans="1:4" x14ac:dyDescent="0.3">
      <c r="A234" s="21" t="s">
        <v>32</v>
      </c>
      <c r="B234" s="35" t="s">
        <v>23</v>
      </c>
      <c r="C234" s="35"/>
      <c r="D234" s="55">
        <v>139915.53594</v>
      </c>
    </row>
    <row r="235" spans="1:4" x14ac:dyDescent="0.3">
      <c r="A235" s="38" t="s">
        <v>33</v>
      </c>
      <c r="B235" s="35" t="s">
        <v>23</v>
      </c>
      <c r="C235" s="35"/>
      <c r="D235" s="50"/>
    </row>
    <row r="236" spans="1:4" x14ac:dyDescent="0.3">
      <c r="A236" s="44" t="s">
        <v>34</v>
      </c>
      <c r="B236" s="35" t="s">
        <v>23</v>
      </c>
      <c r="C236" s="35"/>
      <c r="D236" s="54">
        <v>34270.602740000002</v>
      </c>
    </row>
    <row r="237" spans="1:4" x14ac:dyDescent="0.3">
      <c r="A237" s="45" t="s">
        <v>35</v>
      </c>
      <c r="B237" s="35" t="s">
        <v>23</v>
      </c>
      <c r="C237" s="35"/>
      <c r="D237" s="53">
        <v>1226.0999999999999</v>
      </c>
    </row>
    <row r="238" spans="1:4" x14ac:dyDescent="0.3">
      <c r="A238" s="46" t="s">
        <v>36</v>
      </c>
      <c r="B238" s="35" t="s">
        <v>23</v>
      </c>
      <c r="C238" s="35"/>
      <c r="D238" s="54">
        <v>4531.1989100000001</v>
      </c>
    </row>
    <row r="239" spans="1:4" x14ac:dyDescent="0.3">
      <c r="A239" s="47" t="s">
        <v>37</v>
      </c>
      <c r="B239" s="35" t="s">
        <v>23</v>
      </c>
      <c r="C239" s="35"/>
      <c r="D239" s="53">
        <v>35332</v>
      </c>
    </row>
    <row r="240" spans="1:4" x14ac:dyDescent="0.3">
      <c r="A240" s="46" t="s">
        <v>38</v>
      </c>
      <c r="B240" s="35" t="s">
        <v>23</v>
      </c>
      <c r="C240" s="35"/>
      <c r="D240" s="54">
        <v>35000</v>
      </c>
    </row>
    <row r="241" spans="1:4" x14ac:dyDescent="0.3">
      <c r="A241" s="38" t="s">
        <v>25</v>
      </c>
      <c r="B241" s="35" t="s">
        <v>24</v>
      </c>
      <c r="C241" s="35"/>
      <c r="D241" s="57">
        <v>118126.23871999999</v>
      </c>
    </row>
    <row r="242" spans="1:4" x14ac:dyDescent="0.3">
      <c r="A242" s="18" t="s">
        <v>26</v>
      </c>
      <c r="B242" s="35" t="s">
        <v>24</v>
      </c>
      <c r="C242" s="35"/>
      <c r="D242" s="51">
        <v>3669.8020299999998</v>
      </c>
    </row>
    <row r="243" spans="1:4" x14ac:dyDescent="0.3">
      <c r="A243" s="40" t="s">
        <v>27</v>
      </c>
      <c r="B243" s="35" t="s">
        <v>24</v>
      </c>
      <c r="C243" s="35"/>
      <c r="D243" s="52">
        <v>22164.6</v>
      </c>
    </row>
    <row r="244" spans="1:4" x14ac:dyDescent="0.3">
      <c r="A244" s="18" t="s">
        <v>28</v>
      </c>
      <c r="B244" s="35" t="s">
        <v>24</v>
      </c>
      <c r="C244" s="35"/>
      <c r="D244" s="51">
        <v>56144.527999999998</v>
      </c>
    </row>
    <row r="245" spans="1:4" x14ac:dyDescent="0.3">
      <c r="A245" s="38" t="s">
        <v>29</v>
      </c>
      <c r="B245" s="35" t="s">
        <v>24</v>
      </c>
      <c r="C245" s="35"/>
      <c r="D245" s="53">
        <v>137571.22</v>
      </c>
    </row>
    <row r="246" spans="1:4" x14ac:dyDescent="0.3">
      <c r="A246" s="18" t="s">
        <v>30</v>
      </c>
      <c r="B246" s="35" t="s">
        <v>24</v>
      </c>
      <c r="C246" s="35"/>
      <c r="D246" s="54">
        <v>3439.1</v>
      </c>
    </row>
    <row r="247" spans="1:4" x14ac:dyDescent="0.3">
      <c r="A247" s="38" t="s">
        <v>31</v>
      </c>
      <c r="B247" s="35" t="s">
        <v>24</v>
      </c>
      <c r="C247" s="35"/>
      <c r="D247" s="50">
        <v>875205.93918999995</v>
      </c>
    </row>
    <row r="248" spans="1:4" x14ac:dyDescent="0.3">
      <c r="A248" s="21" t="s">
        <v>32</v>
      </c>
      <c r="B248" s="35" t="s">
        <v>24</v>
      </c>
      <c r="C248" s="35"/>
      <c r="D248" s="55">
        <v>143924.93594</v>
      </c>
    </row>
    <row r="249" spans="1:4" x14ac:dyDescent="0.3">
      <c r="A249" s="38" t="s">
        <v>33</v>
      </c>
      <c r="B249" s="35" t="s">
        <v>24</v>
      </c>
      <c r="C249" s="35"/>
      <c r="D249" s="50"/>
    </row>
    <row r="250" spans="1:4" x14ac:dyDescent="0.3">
      <c r="A250" s="44" t="s">
        <v>34</v>
      </c>
      <c r="B250" s="35" t="s">
        <v>24</v>
      </c>
      <c r="C250" s="35"/>
      <c r="D250" s="54">
        <v>39111.971619999997</v>
      </c>
    </row>
    <row r="251" spans="1:4" x14ac:dyDescent="0.3">
      <c r="A251" s="45" t="s">
        <v>35</v>
      </c>
      <c r="B251" s="35" t="s">
        <v>24</v>
      </c>
      <c r="C251" s="35"/>
      <c r="D251" s="53">
        <v>1226.0999999999999</v>
      </c>
    </row>
    <row r="252" spans="1:4" x14ac:dyDescent="0.3">
      <c r="A252" s="46" t="s">
        <v>36</v>
      </c>
      <c r="B252" s="35" t="s">
        <v>24</v>
      </c>
      <c r="C252" s="35"/>
      <c r="D252" s="54">
        <v>4532.7332699999997</v>
      </c>
    </row>
    <row r="253" spans="1:4" x14ac:dyDescent="0.3">
      <c r="A253" s="47" t="s">
        <v>37</v>
      </c>
      <c r="B253" s="35" t="s">
        <v>24</v>
      </c>
      <c r="C253" s="35"/>
      <c r="D253" s="53">
        <v>35332</v>
      </c>
    </row>
    <row r="254" spans="1:4" x14ac:dyDescent="0.3">
      <c r="A254" s="46" t="s">
        <v>38</v>
      </c>
      <c r="B254" s="35" t="s">
        <v>24</v>
      </c>
      <c r="C254" s="35"/>
      <c r="D254" s="54">
        <v>41000</v>
      </c>
    </row>
    <row r="255" spans="1:4" x14ac:dyDescent="0.3">
      <c r="A255" s="58" t="s">
        <v>0</v>
      </c>
      <c r="B255" s="58" t="s">
        <v>1</v>
      </c>
      <c r="C255" s="58" t="s">
        <v>2</v>
      </c>
      <c r="D255" s="58" t="s">
        <v>3</v>
      </c>
    </row>
    <row r="256" spans="1:4" x14ac:dyDescent="0.3">
      <c r="A256" s="59" t="s">
        <v>39</v>
      </c>
      <c r="B256" s="60">
        <v>2018</v>
      </c>
      <c r="C256" s="61">
        <v>251948.7</v>
      </c>
      <c r="D256" s="61">
        <v>256967.62300000002</v>
      </c>
    </row>
    <row r="257" spans="1:4" x14ac:dyDescent="0.3">
      <c r="A257" s="58" t="s">
        <v>40</v>
      </c>
      <c r="B257" s="60">
        <v>2018</v>
      </c>
      <c r="C257" s="62">
        <v>50657.1</v>
      </c>
      <c r="D257" s="62">
        <v>53307.923799999997</v>
      </c>
    </row>
    <row r="258" spans="1:4" x14ac:dyDescent="0.3">
      <c r="A258" s="59" t="s">
        <v>41</v>
      </c>
      <c r="B258" s="60">
        <v>2018</v>
      </c>
      <c r="C258" s="61">
        <v>1024512.6</v>
      </c>
      <c r="D258" s="61">
        <v>781236.60000000009</v>
      </c>
    </row>
    <row r="259" spans="1:4" x14ac:dyDescent="0.3">
      <c r="A259" s="58" t="s">
        <v>42</v>
      </c>
      <c r="B259" s="60">
        <v>2018</v>
      </c>
      <c r="C259" s="61">
        <f>SUM(C256:C258)</f>
        <v>1327118.3999999999</v>
      </c>
      <c r="D259" s="61">
        <f>SUM(D256:D258)</f>
        <v>1091512.1468000002</v>
      </c>
    </row>
    <row r="260" spans="1:4" x14ac:dyDescent="0.3">
      <c r="A260" s="58" t="s">
        <v>43</v>
      </c>
      <c r="B260" s="60">
        <v>2018</v>
      </c>
      <c r="C260" s="61">
        <v>1383273.7000000004</v>
      </c>
      <c r="D260" s="61">
        <v>1137404.3000000003</v>
      </c>
    </row>
    <row r="261" spans="1:4" x14ac:dyDescent="0.3">
      <c r="A261" s="59" t="s">
        <v>39</v>
      </c>
      <c r="B261" s="60">
        <v>2019</v>
      </c>
      <c r="C261" s="61">
        <v>283388.40000000002</v>
      </c>
      <c r="D261" s="61">
        <v>299764</v>
      </c>
    </row>
    <row r="262" spans="1:4" x14ac:dyDescent="0.3">
      <c r="A262" s="58" t="s">
        <v>40</v>
      </c>
      <c r="B262" s="60">
        <v>2019</v>
      </c>
      <c r="C262" s="62">
        <v>49406.6</v>
      </c>
      <c r="D262" s="62">
        <v>52077</v>
      </c>
    </row>
    <row r="263" spans="1:4" x14ac:dyDescent="0.3">
      <c r="A263" s="59" t="s">
        <v>41</v>
      </c>
      <c r="B263" s="60">
        <v>2019</v>
      </c>
      <c r="C263" s="61">
        <v>990289.19193000009</v>
      </c>
      <c r="D263" s="61">
        <v>925607.06455999997</v>
      </c>
    </row>
    <row r="264" spans="1:4" x14ac:dyDescent="0.3">
      <c r="A264" s="58" t="s">
        <v>42</v>
      </c>
      <c r="B264" s="60">
        <v>2019</v>
      </c>
      <c r="C264" s="61">
        <f>SUM(C261:C263)</f>
        <v>1323084.1919300002</v>
      </c>
      <c r="D264" s="61">
        <f>SUM(D261:D263)</f>
        <v>1277448.0645599999</v>
      </c>
    </row>
    <row r="265" spans="1:4" x14ac:dyDescent="0.3">
      <c r="A265" s="58" t="s">
        <v>43</v>
      </c>
      <c r="B265" s="60">
        <v>2019</v>
      </c>
      <c r="C265" s="61">
        <v>1327848</v>
      </c>
      <c r="D265" s="61">
        <v>1249579.7999999998</v>
      </c>
    </row>
    <row r="266" spans="1:4" x14ac:dyDescent="0.3">
      <c r="A266" s="59" t="s">
        <v>39</v>
      </c>
      <c r="B266" s="60">
        <v>2020</v>
      </c>
      <c r="C266" s="61">
        <v>283388.40000000002</v>
      </c>
      <c r="D266" s="61">
        <v>299764</v>
      </c>
    </row>
    <row r="267" spans="1:4" x14ac:dyDescent="0.3">
      <c r="A267" s="58" t="s">
        <v>40</v>
      </c>
      <c r="B267" s="60">
        <v>2020</v>
      </c>
      <c r="C267" s="62">
        <v>49406.6</v>
      </c>
      <c r="D267" s="62">
        <v>52077</v>
      </c>
    </row>
    <row r="268" spans="1:4" x14ac:dyDescent="0.3">
      <c r="A268" s="59" t="s">
        <v>41</v>
      </c>
      <c r="B268" s="60">
        <v>2020</v>
      </c>
      <c r="C268" s="61">
        <v>1106033.8800000001</v>
      </c>
      <c r="D268" s="61">
        <v>1103693</v>
      </c>
    </row>
    <row r="269" spans="1:4" x14ac:dyDescent="0.3">
      <c r="A269" s="58" t="s">
        <v>42</v>
      </c>
      <c r="B269" s="60">
        <v>2020</v>
      </c>
      <c r="C269" s="61">
        <f>SUM(C266:C268)</f>
        <v>1438828.8800000001</v>
      </c>
      <c r="D269" s="61">
        <f>SUM(D266:D268)</f>
        <v>1455534</v>
      </c>
    </row>
    <row r="270" spans="1:4" x14ac:dyDescent="0.3">
      <c r="A270" s="58" t="s">
        <v>43</v>
      </c>
      <c r="B270" s="60">
        <v>2020</v>
      </c>
      <c r="C270" s="61">
        <v>1492743.2</v>
      </c>
      <c r="D270" s="61">
        <v>1468215</v>
      </c>
    </row>
    <row r="271" spans="1:4" x14ac:dyDescent="0.3">
      <c r="A271" s="59" t="s">
        <v>39</v>
      </c>
      <c r="B271" s="60">
        <v>2021</v>
      </c>
      <c r="C271" s="61">
        <v>294537</v>
      </c>
      <c r="D271" s="61">
        <v>302398</v>
      </c>
    </row>
    <row r="272" spans="1:4" x14ac:dyDescent="0.3">
      <c r="A272" s="58" t="s">
        <v>40</v>
      </c>
      <c r="B272" s="60">
        <v>2021</v>
      </c>
      <c r="C272" s="62">
        <v>47702</v>
      </c>
      <c r="D272" s="62">
        <v>50933</v>
      </c>
    </row>
    <row r="273" spans="1:4" x14ac:dyDescent="0.3">
      <c r="A273" s="59" t="s">
        <v>41</v>
      </c>
      <c r="B273" s="60">
        <v>2021</v>
      </c>
      <c r="C273" s="61">
        <v>1182193</v>
      </c>
      <c r="D273" s="61">
        <v>1178526</v>
      </c>
    </row>
    <row r="274" spans="1:4" x14ac:dyDescent="0.3">
      <c r="A274" s="58" t="s">
        <v>42</v>
      </c>
      <c r="B274" s="60">
        <v>2021</v>
      </c>
      <c r="C274" s="61">
        <f>SUM(C271:C273)</f>
        <v>1524432</v>
      </c>
      <c r="D274" s="61">
        <f>SUM(D271:D273)</f>
        <v>1531857</v>
      </c>
    </row>
    <row r="275" spans="1:4" x14ac:dyDescent="0.3">
      <c r="A275" s="58" t="s">
        <v>43</v>
      </c>
      <c r="B275" s="60">
        <v>2021</v>
      </c>
      <c r="C275" s="61">
        <v>1565912</v>
      </c>
      <c r="D275" s="61">
        <v>1547819</v>
      </c>
    </row>
    <row r="276" spans="1:4" x14ac:dyDescent="0.3">
      <c r="A276" s="59" t="s">
        <v>39</v>
      </c>
      <c r="B276" s="60" t="s">
        <v>22</v>
      </c>
      <c r="C276" s="61">
        <v>0</v>
      </c>
      <c r="D276" s="61">
        <v>316111.09000000003</v>
      </c>
    </row>
    <row r="277" spans="1:4" x14ac:dyDescent="0.3">
      <c r="A277" s="58" t="s">
        <v>40</v>
      </c>
      <c r="B277" s="60" t="s">
        <v>22</v>
      </c>
      <c r="C277" s="62">
        <v>0</v>
      </c>
      <c r="D277" s="62">
        <v>42790.394999999997</v>
      </c>
    </row>
    <row r="278" spans="1:4" x14ac:dyDescent="0.3">
      <c r="A278" s="59" t="s">
        <v>41</v>
      </c>
      <c r="B278" s="60" t="s">
        <v>22</v>
      </c>
      <c r="C278" s="61">
        <v>0</v>
      </c>
      <c r="D278" s="61">
        <v>1055114.2727399999</v>
      </c>
    </row>
    <row r="279" spans="1:4" x14ac:dyDescent="0.3">
      <c r="A279" s="58" t="s">
        <v>42</v>
      </c>
      <c r="B279" s="60" t="s">
        <v>22</v>
      </c>
      <c r="C279" s="61">
        <f>SUM(C276:C278)</f>
        <v>0</v>
      </c>
      <c r="D279" s="61">
        <f>SUM(D276:D278)</f>
        <v>1414015.75774</v>
      </c>
    </row>
    <row r="280" spans="1:4" x14ac:dyDescent="0.3">
      <c r="A280" s="58" t="s">
        <v>43</v>
      </c>
      <c r="B280" s="60" t="s">
        <v>22</v>
      </c>
      <c r="C280" s="61">
        <v>0</v>
      </c>
      <c r="D280" s="61">
        <v>1424015.5907399999</v>
      </c>
    </row>
    <row r="281" spans="1:4" x14ac:dyDescent="0.3">
      <c r="A281" s="59" t="s">
        <v>39</v>
      </c>
      <c r="B281" s="60" t="s">
        <v>23</v>
      </c>
      <c r="C281" s="61">
        <v>0</v>
      </c>
      <c r="D281" s="61">
        <v>334530.3</v>
      </c>
    </row>
    <row r="282" spans="1:4" x14ac:dyDescent="0.3">
      <c r="A282" s="58" t="s">
        <v>40</v>
      </c>
      <c r="B282" s="60" t="s">
        <v>23</v>
      </c>
      <c r="C282" s="62">
        <v>0</v>
      </c>
      <c r="D282" s="62">
        <v>44096.294999999998</v>
      </c>
    </row>
    <row r="283" spans="1:4" x14ac:dyDescent="0.3">
      <c r="A283" s="59" t="s">
        <v>41</v>
      </c>
      <c r="B283" s="60" t="s">
        <v>23</v>
      </c>
      <c r="C283" s="61">
        <v>0</v>
      </c>
      <c r="D283" s="61">
        <v>996601.89544999995</v>
      </c>
    </row>
    <row r="284" spans="1:4" x14ac:dyDescent="0.3">
      <c r="A284" s="58" t="s">
        <v>42</v>
      </c>
      <c r="B284" s="60" t="s">
        <v>23</v>
      </c>
      <c r="C284" s="61">
        <f>SUM(C281:C283)</f>
        <v>0</v>
      </c>
      <c r="D284" s="61">
        <f>SUM(D281:D283)</f>
        <v>1375228.4904499999</v>
      </c>
    </row>
    <row r="285" spans="1:4" x14ac:dyDescent="0.3">
      <c r="A285" s="58" t="s">
        <v>43</v>
      </c>
      <c r="B285" s="60" t="s">
        <v>23</v>
      </c>
      <c r="C285" s="61">
        <v>0</v>
      </c>
      <c r="D285" s="61">
        <v>1380228.1378670002</v>
      </c>
    </row>
    <row r="286" spans="1:4" x14ac:dyDescent="0.3">
      <c r="A286" s="59" t="s">
        <v>39</v>
      </c>
      <c r="B286" s="60" t="s">
        <v>24</v>
      </c>
      <c r="C286" s="61">
        <v>0</v>
      </c>
      <c r="D286" s="61">
        <v>355543.07</v>
      </c>
    </row>
    <row r="287" spans="1:4" x14ac:dyDescent="0.3">
      <c r="A287" s="58" t="s">
        <v>40</v>
      </c>
      <c r="B287" s="60" t="s">
        <v>24</v>
      </c>
      <c r="C287" s="62">
        <v>0</v>
      </c>
      <c r="D287" s="62">
        <v>45312.466999999997</v>
      </c>
    </row>
    <row r="288" spans="1:4" x14ac:dyDescent="0.3">
      <c r="A288" s="59" t="s">
        <v>41</v>
      </c>
      <c r="B288" s="60" t="s">
        <v>24</v>
      </c>
      <c r="C288" s="61">
        <v>0</v>
      </c>
      <c r="D288" s="61">
        <v>1080593.4152500001</v>
      </c>
    </row>
    <row r="289" spans="1:4" x14ac:dyDescent="0.3">
      <c r="A289" s="58" t="s">
        <v>42</v>
      </c>
      <c r="B289" s="60" t="s">
        <v>24</v>
      </c>
      <c r="C289" s="61">
        <f>SUM(C286:C288)</f>
        <v>0</v>
      </c>
      <c r="D289" s="61">
        <f>SUM(D286:D288)</f>
        <v>1481448.9522500001</v>
      </c>
    </row>
    <row r="290" spans="1:4" x14ac:dyDescent="0.3">
      <c r="A290" s="58" t="s">
        <v>43</v>
      </c>
      <c r="B290" s="60" t="s">
        <v>24</v>
      </c>
      <c r="C290" s="61">
        <v>0</v>
      </c>
      <c r="D290" s="61">
        <v>1481449.1687699999</v>
      </c>
    </row>
    <row r="291" spans="1:4" x14ac:dyDescent="0.3">
      <c r="A291" s="1" t="s">
        <v>0</v>
      </c>
      <c r="B291" s="1" t="s">
        <v>1</v>
      </c>
      <c r="C291" s="63"/>
      <c r="D291" s="1" t="s">
        <v>3</v>
      </c>
    </row>
    <row r="292" spans="1:4" x14ac:dyDescent="0.3">
      <c r="A292" s="64" t="s">
        <v>44</v>
      </c>
      <c r="B292" s="3">
        <v>2018</v>
      </c>
      <c r="C292" s="63"/>
      <c r="D292" s="65">
        <v>-45892.153200000059</v>
      </c>
    </row>
    <row r="293" spans="1:4" x14ac:dyDescent="0.3">
      <c r="A293" s="64" t="s">
        <v>44</v>
      </c>
      <c r="B293" s="3">
        <v>2019</v>
      </c>
      <c r="C293" s="63"/>
      <c r="D293" s="66">
        <v>27868.26456000004</v>
      </c>
    </row>
    <row r="294" spans="1:4" x14ac:dyDescent="0.3">
      <c r="A294" s="64" t="s">
        <v>44</v>
      </c>
      <c r="B294" s="3">
        <v>2020</v>
      </c>
      <c r="C294" s="63"/>
      <c r="D294" s="66">
        <v>-12681</v>
      </c>
    </row>
    <row r="295" spans="1:4" x14ac:dyDescent="0.3">
      <c r="A295" s="64" t="s">
        <v>44</v>
      </c>
      <c r="B295" s="3">
        <v>2021</v>
      </c>
      <c r="C295" s="63"/>
      <c r="D295" s="66">
        <v>-15962</v>
      </c>
    </row>
    <row r="296" spans="1:4" x14ac:dyDescent="0.3">
      <c r="A296" s="64" t="s">
        <v>44</v>
      </c>
      <c r="B296" s="23" t="s">
        <v>22</v>
      </c>
      <c r="C296" s="63"/>
      <c r="D296" s="66">
        <v>-9999.8329999998678</v>
      </c>
    </row>
    <row r="297" spans="1:4" x14ac:dyDescent="0.3">
      <c r="A297" s="64" t="s">
        <v>44</v>
      </c>
      <c r="B297" s="67" t="s">
        <v>23</v>
      </c>
      <c r="C297" s="63"/>
      <c r="D297" s="66">
        <v>-4999.6474170002621</v>
      </c>
    </row>
    <row r="298" spans="1:4" x14ac:dyDescent="0.3">
      <c r="A298" s="68" t="s">
        <v>44</v>
      </c>
      <c r="B298" s="69" t="s">
        <v>24</v>
      </c>
      <c r="C298" s="63"/>
      <c r="D298" s="70">
        <v>-0.21651999978348613</v>
      </c>
    </row>
    <row r="299" spans="1:4" x14ac:dyDescent="0.3">
      <c r="A299" s="37" t="s">
        <v>0</v>
      </c>
      <c r="B299" s="37" t="s">
        <v>1</v>
      </c>
      <c r="C299" s="71"/>
      <c r="D299" s="37" t="s">
        <v>3</v>
      </c>
    </row>
    <row r="300" spans="1:4" x14ac:dyDescent="0.3">
      <c r="A300" s="72" t="s">
        <v>45</v>
      </c>
      <c r="B300" s="73">
        <v>2018</v>
      </c>
      <c r="C300" s="73"/>
      <c r="D300" s="74">
        <v>25000</v>
      </c>
    </row>
    <row r="301" spans="1:4" x14ac:dyDescent="0.3">
      <c r="A301" s="72" t="s">
        <v>46</v>
      </c>
      <c r="B301" s="73">
        <v>2018</v>
      </c>
      <c r="C301" s="73"/>
      <c r="D301" s="74">
        <v>22000</v>
      </c>
    </row>
    <row r="302" spans="1:4" x14ac:dyDescent="0.3">
      <c r="A302" s="72" t="s">
        <v>45</v>
      </c>
      <c r="B302" s="73">
        <v>2019</v>
      </c>
      <c r="C302" s="73"/>
      <c r="D302" s="74">
        <v>4500</v>
      </c>
    </row>
    <row r="303" spans="1:4" x14ac:dyDescent="0.3">
      <c r="A303" s="72" t="s">
        <v>46</v>
      </c>
      <c r="B303" s="73">
        <v>2019</v>
      </c>
      <c r="C303" s="73"/>
      <c r="D303" s="74">
        <v>24000</v>
      </c>
    </row>
    <row r="304" spans="1:4" x14ac:dyDescent="0.3">
      <c r="A304" s="72" t="s">
        <v>45</v>
      </c>
      <c r="B304" s="73">
        <v>2020</v>
      </c>
      <c r="C304" s="73"/>
      <c r="D304" s="74">
        <v>17800</v>
      </c>
    </row>
    <row r="305" spans="1:4" x14ac:dyDescent="0.3">
      <c r="A305" s="72" t="s">
        <v>46</v>
      </c>
      <c r="B305" s="73">
        <v>2020</v>
      </c>
      <c r="C305" s="73"/>
      <c r="D305" s="74">
        <v>0</v>
      </c>
    </row>
    <row r="306" spans="1:4" x14ac:dyDescent="0.3">
      <c r="A306" s="72" t="s">
        <v>45</v>
      </c>
      <c r="B306" s="73">
        <v>2021</v>
      </c>
      <c r="C306" s="73"/>
      <c r="D306" s="74">
        <v>20000</v>
      </c>
    </row>
    <row r="307" spans="1:4" x14ac:dyDescent="0.3">
      <c r="A307" s="72" t="s">
        <v>46</v>
      </c>
      <c r="B307" s="73">
        <v>2021</v>
      </c>
      <c r="C307" s="73"/>
      <c r="D307" s="74">
        <v>0</v>
      </c>
    </row>
    <row r="308" spans="1:4" x14ac:dyDescent="0.3">
      <c r="A308" s="72" t="s">
        <v>45</v>
      </c>
      <c r="B308" s="73" t="s">
        <v>22</v>
      </c>
      <c r="C308" s="73"/>
      <c r="D308" s="74">
        <v>54000</v>
      </c>
    </row>
    <row r="309" spans="1:4" x14ac:dyDescent="0.3">
      <c r="A309" s="72" t="s">
        <v>46</v>
      </c>
      <c r="B309" s="73" t="s">
        <v>22</v>
      </c>
      <c r="C309" s="73"/>
      <c r="D309" s="74">
        <v>59816.913999999997</v>
      </c>
    </row>
    <row r="310" spans="1:4" x14ac:dyDescent="0.3">
      <c r="A310" s="72" t="s">
        <v>45</v>
      </c>
      <c r="B310" s="73" t="s">
        <v>23</v>
      </c>
      <c r="C310" s="73"/>
      <c r="D310" s="74">
        <v>59000</v>
      </c>
    </row>
    <row r="311" spans="1:4" x14ac:dyDescent="0.3">
      <c r="A311" s="72" t="s">
        <v>46</v>
      </c>
      <c r="B311" s="73" t="s">
        <v>23</v>
      </c>
      <c r="C311" s="73"/>
      <c r="D311" s="74">
        <v>63104.432000000001</v>
      </c>
    </row>
    <row r="312" spans="1:4" x14ac:dyDescent="0.3">
      <c r="A312" s="72" t="s">
        <v>45</v>
      </c>
      <c r="B312" s="73" t="s">
        <v>24</v>
      </c>
      <c r="C312" s="73"/>
      <c r="D312" s="74">
        <v>59000</v>
      </c>
    </row>
    <row r="313" spans="1:4" x14ac:dyDescent="0.3">
      <c r="A313" s="72" t="s">
        <v>46</v>
      </c>
      <c r="B313" s="73" t="s">
        <v>24</v>
      </c>
      <c r="C313" s="73"/>
      <c r="D313" s="74">
        <v>66809.255999999994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6"/>
  <sheetViews>
    <sheetView topLeftCell="A89" workbookViewId="0">
      <selection activeCell="A113" sqref="A113"/>
    </sheetView>
  </sheetViews>
  <sheetFormatPr defaultRowHeight="16.5" x14ac:dyDescent="0.3"/>
  <cols>
    <col min="1" max="1" width="61.75" customWidth="1"/>
    <col min="2" max="2" width="33.125" customWidth="1"/>
    <col min="3" max="3" width="21.375" customWidth="1"/>
    <col min="9" max="10" width="33.125" customWidth="1"/>
    <col min="15" max="15" width="22.375" customWidth="1"/>
    <col min="16" max="16" width="33.125" customWidth="1"/>
    <col min="22" max="22" width="17.875" customWidth="1"/>
    <col min="23" max="23" width="33.125" customWidth="1"/>
    <col min="24" max="24" width="34.25" customWidth="1"/>
    <col min="27" max="27" width="17.875" customWidth="1"/>
    <col min="28" max="28" width="33.125" customWidth="1"/>
    <col min="29" max="29" width="34.25" customWidth="1"/>
  </cols>
  <sheetData>
    <row r="2" spans="1:28" x14ac:dyDescent="0.3">
      <c r="V2" t="s">
        <v>54</v>
      </c>
      <c r="AA2" t="s">
        <v>54</v>
      </c>
    </row>
    <row r="3" spans="1:28" x14ac:dyDescent="0.3">
      <c r="A3" s="75" t="s">
        <v>51</v>
      </c>
      <c r="B3" t="s">
        <v>53</v>
      </c>
      <c r="I3" s="75" t="s">
        <v>51</v>
      </c>
      <c r="J3" t="s">
        <v>53</v>
      </c>
      <c r="O3" s="75" t="s">
        <v>51</v>
      </c>
      <c r="P3" t="s">
        <v>53</v>
      </c>
      <c r="V3" s="75" t="s">
        <v>51</v>
      </c>
      <c r="W3" t="s">
        <v>53</v>
      </c>
      <c r="AA3" s="75" t="s">
        <v>51</v>
      </c>
      <c r="AB3" t="s">
        <v>53</v>
      </c>
    </row>
    <row r="4" spans="1:28" x14ac:dyDescent="0.3">
      <c r="A4" s="76">
        <v>2021</v>
      </c>
      <c r="B4" s="78">
        <v>3079676</v>
      </c>
      <c r="I4" s="76">
        <v>2021</v>
      </c>
      <c r="J4" s="78">
        <v>1547819</v>
      </c>
      <c r="O4" s="76" t="s">
        <v>44</v>
      </c>
      <c r="P4" s="78">
        <v>-15962</v>
      </c>
      <c r="V4" s="76" t="s">
        <v>42</v>
      </c>
      <c r="W4" s="78">
        <v>9627044.4118000008</v>
      </c>
      <c r="AA4" s="76" t="s">
        <v>43</v>
      </c>
      <c r="AB4" s="78">
        <v>9688710.9973769989</v>
      </c>
    </row>
    <row r="5" spans="1:28" x14ac:dyDescent="0.3">
      <c r="A5" s="77" t="s">
        <v>42</v>
      </c>
      <c r="B5" s="78">
        <v>1531857</v>
      </c>
      <c r="I5" s="77" t="s">
        <v>29</v>
      </c>
      <c r="J5" s="78">
        <v>69425</v>
      </c>
      <c r="O5" s="77">
        <v>2021</v>
      </c>
      <c r="P5" s="78">
        <v>-15962</v>
      </c>
      <c r="V5" s="77">
        <v>2018</v>
      </c>
      <c r="W5" s="78">
        <v>1091512.1468000002</v>
      </c>
      <c r="AA5" s="77">
        <v>2018</v>
      </c>
      <c r="AB5" s="78">
        <v>1137404.3000000003</v>
      </c>
    </row>
    <row r="6" spans="1:28" x14ac:dyDescent="0.3">
      <c r="A6" s="77" t="s">
        <v>43</v>
      </c>
      <c r="B6" s="78">
        <v>1547819</v>
      </c>
      <c r="I6" s="77" t="s">
        <v>33</v>
      </c>
      <c r="J6" s="78"/>
      <c r="O6" s="76" t="s">
        <v>52</v>
      </c>
      <c r="P6" s="78">
        <v>-15962</v>
      </c>
      <c r="V6" s="77">
        <v>2019</v>
      </c>
      <c r="W6" s="78">
        <v>1277448.0645599999</v>
      </c>
      <c r="AA6" s="77">
        <v>2019</v>
      </c>
      <c r="AB6" s="78">
        <v>1249579.7999999998</v>
      </c>
    </row>
    <row r="7" spans="1:28" x14ac:dyDescent="0.3">
      <c r="A7" s="76" t="s">
        <v>52</v>
      </c>
      <c r="B7" s="78">
        <v>3079676</v>
      </c>
      <c r="I7" s="77" t="s">
        <v>32</v>
      </c>
      <c r="J7" s="78">
        <v>192661</v>
      </c>
      <c r="V7" s="77">
        <v>2020</v>
      </c>
      <c r="W7" s="78">
        <v>1455534</v>
      </c>
      <c r="AA7" s="77">
        <v>2020</v>
      </c>
      <c r="AB7" s="78">
        <v>1468215</v>
      </c>
    </row>
    <row r="8" spans="1:28" x14ac:dyDescent="0.3">
      <c r="I8" s="77" t="s">
        <v>37</v>
      </c>
      <c r="J8" s="78">
        <v>67904</v>
      </c>
      <c r="V8" s="77">
        <v>2021</v>
      </c>
      <c r="W8" s="78">
        <v>1531857</v>
      </c>
      <c r="AA8" s="77">
        <v>2021</v>
      </c>
      <c r="AB8" s="78">
        <v>1547819</v>
      </c>
    </row>
    <row r="9" spans="1:28" x14ac:dyDescent="0.3">
      <c r="I9" s="77" t="s">
        <v>27</v>
      </c>
      <c r="J9" s="78">
        <v>20944</v>
      </c>
      <c r="V9" s="77" t="s">
        <v>22</v>
      </c>
      <c r="W9" s="78">
        <v>1414015.75774</v>
      </c>
      <c r="AA9" s="77" t="s">
        <v>22</v>
      </c>
      <c r="AB9" s="78">
        <v>1424015.5907399999</v>
      </c>
    </row>
    <row r="10" spans="1:28" x14ac:dyDescent="0.3">
      <c r="I10" s="77" t="s">
        <v>26</v>
      </c>
      <c r="J10" s="78">
        <v>3408</v>
      </c>
      <c r="V10" s="77" t="s">
        <v>23</v>
      </c>
      <c r="W10" s="78">
        <v>1375228.4904499999</v>
      </c>
      <c r="AA10" s="77" t="s">
        <v>23</v>
      </c>
      <c r="AB10" s="78">
        <v>1380228.1378670002</v>
      </c>
    </row>
    <row r="11" spans="1:28" x14ac:dyDescent="0.3">
      <c r="I11" s="77" t="s">
        <v>28</v>
      </c>
      <c r="J11" s="78">
        <v>160937</v>
      </c>
      <c r="V11" s="77" t="s">
        <v>24</v>
      </c>
      <c r="W11" s="78">
        <v>1481448.9522500001</v>
      </c>
      <c r="AA11" s="77" t="s">
        <v>24</v>
      </c>
      <c r="AB11" s="78">
        <v>1481449.1687699999</v>
      </c>
    </row>
    <row r="12" spans="1:28" x14ac:dyDescent="0.3">
      <c r="I12" s="77" t="s">
        <v>31</v>
      </c>
      <c r="J12" s="78">
        <v>893120</v>
      </c>
      <c r="V12" s="76" t="s">
        <v>52</v>
      </c>
      <c r="W12" s="78">
        <v>9627044.4118000008</v>
      </c>
      <c r="AA12" s="76" t="s">
        <v>52</v>
      </c>
      <c r="AB12" s="78">
        <v>9688710.9973769989</v>
      </c>
    </row>
    <row r="13" spans="1:28" x14ac:dyDescent="0.3">
      <c r="I13" s="77" t="s">
        <v>36</v>
      </c>
      <c r="J13" s="78">
        <v>1002</v>
      </c>
    </row>
    <row r="14" spans="1:28" x14ac:dyDescent="0.3">
      <c r="I14" s="77" t="s">
        <v>25</v>
      </c>
      <c r="J14" s="78">
        <v>93527</v>
      </c>
    </row>
    <row r="15" spans="1:28" x14ac:dyDescent="0.3">
      <c r="I15" s="77" t="s">
        <v>30</v>
      </c>
      <c r="J15" s="78">
        <v>3134</v>
      </c>
    </row>
    <row r="16" spans="1:28" x14ac:dyDescent="0.3">
      <c r="I16" s="77" t="s">
        <v>34</v>
      </c>
      <c r="J16" s="78">
        <v>39222</v>
      </c>
    </row>
    <row r="17" spans="1:10" x14ac:dyDescent="0.3">
      <c r="I17" s="77" t="s">
        <v>35</v>
      </c>
      <c r="J17" s="78">
        <v>2535</v>
      </c>
    </row>
    <row r="18" spans="1:10" x14ac:dyDescent="0.3">
      <c r="I18" s="76" t="s">
        <v>52</v>
      </c>
      <c r="J18" s="78">
        <v>1547819</v>
      </c>
    </row>
    <row r="28" spans="1:10" x14ac:dyDescent="0.3">
      <c r="A28" s="75" t="s">
        <v>51</v>
      </c>
      <c r="B28" t="s">
        <v>53</v>
      </c>
    </row>
    <row r="29" spans="1:10" x14ac:dyDescent="0.3">
      <c r="A29" s="76">
        <v>2021</v>
      </c>
      <c r="B29" s="78">
        <v>1531857</v>
      </c>
    </row>
    <row r="30" spans="1:10" x14ac:dyDescent="0.3">
      <c r="A30" s="77" t="s">
        <v>41</v>
      </c>
      <c r="B30" s="78">
        <v>1178526</v>
      </c>
    </row>
    <row r="31" spans="1:10" x14ac:dyDescent="0.3">
      <c r="A31" s="77" t="s">
        <v>39</v>
      </c>
      <c r="B31" s="78">
        <v>302398</v>
      </c>
    </row>
    <row r="32" spans="1:10" x14ac:dyDescent="0.3">
      <c r="A32" s="77" t="s">
        <v>40</v>
      </c>
      <c r="B32" s="78">
        <v>50933</v>
      </c>
    </row>
    <row r="33" spans="1:2" x14ac:dyDescent="0.3">
      <c r="A33" s="76" t="s">
        <v>52</v>
      </c>
      <c r="B33" s="78">
        <v>1531857</v>
      </c>
    </row>
    <row r="60" spans="1:2" x14ac:dyDescent="0.3">
      <c r="A60" s="75" t="s">
        <v>51</v>
      </c>
      <c r="B60" t="s">
        <v>53</v>
      </c>
    </row>
    <row r="61" spans="1:2" x14ac:dyDescent="0.3">
      <c r="A61" s="76">
        <v>2021</v>
      </c>
      <c r="B61" s="78">
        <v>302398</v>
      </c>
    </row>
    <row r="62" spans="1:2" x14ac:dyDescent="0.3">
      <c r="A62" s="77" t="s">
        <v>8</v>
      </c>
      <c r="B62" s="78">
        <v>1367</v>
      </c>
    </row>
    <row r="63" spans="1:2" x14ac:dyDescent="0.3">
      <c r="A63" s="77" t="s">
        <v>9</v>
      </c>
      <c r="B63" s="78">
        <v>957</v>
      </c>
    </row>
    <row r="64" spans="1:2" x14ac:dyDescent="0.3">
      <c r="A64" s="77" t="s">
        <v>4</v>
      </c>
      <c r="B64" s="78">
        <v>284022</v>
      </c>
    </row>
    <row r="65" spans="1:2" x14ac:dyDescent="0.3">
      <c r="A65" s="77" t="s">
        <v>6</v>
      </c>
      <c r="B65" s="78">
        <v>3592</v>
      </c>
    </row>
    <row r="66" spans="1:2" x14ac:dyDescent="0.3">
      <c r="A66" s="77" t="s">
        <v>7</v>
      </c>
      <c r="B66" s="78">
        <v>12460</v>
      </c>
    </row>
    <row r="67" spans="1:2" x14ac:dyDescent="0.3">
      <c r="A67" s="76" t="s">
        <v>52</v>
      </c>
      <c r="B67" s="78">
        <v>302398</v>
      </c>
    </row>
    <row r="106" spans="1:2" x14ac:dyDescent="0.3">
      <c r="A106" s="75" t="s">
        <v>51</v>
      </c>
      <c r="B106" t="s">
        <v>53</v>
      </c>
    </row>
    <row r="107" spans="1:2" x14ac:dyDescent="0.3">
      <c r="A107" s="76">
        <v>2021</v>
      </c>
      <c r="B107" s="78">
        <v>50941</v>
      </c>
    </row>
    <row r="108" spans="1:2" x14ac:dyDescent="0.3">
      <c r="A108" s="77" t="s">
        <v>5</v>
      </c>
      <c r="B108" s="78">
        <v>19759</v>
      </c>
    </row>
    <row r="109" spans="1:2" x14ac:dyDescent="0.3">
      <c r="A109" s="77" t="s">
        <v>10</v>
      </c>
      <c r="B109" s="78">
        <v>245</v>
      </c>
    </row>
    <row r="110" spans="1:2" x14ac:dyDescent="0.3">
      <c r="A110" s="77" t="s">
        <v>12</v>
      </c>
      <c r="B110" s="78">
        <v>14896</v>
      </c>
    </row>
    <row r="111" spans="1:2" x14ac:dyDescent="0.3">
      <c r="A111" s="77" t="s">
        <v>13</v>
      </c>
      <c r="B111" s="78">
        <v>12382</v>
      </c>
    </row>
    <row r="112" spans="1:2" x14ac:dyDescent="0.3">
      <c r="A112" s="77" t="s">
        <v>47</v>
      </c>
      <c r="B112" s="78">
        <v>480</v>
      </c>
    </row>
    <row r="113" spans="1:2" x14ac:dyDescent="0.3">
      <c r="A113" s="77" t="s">
        <v>14</v>
      </c>
      <c r="B113" s="78">
        <v>33</v>
      </c>
    </row>
    <row r="114" spans="1:2" x14ac:dyDescent="0.3">
      <c r="A114" s="77" t="s">
        <v>15</v>
      </c>
      <c r="B114" s="78">
        <v>0</v>
      </c>
    </row>
    <row r="115" spans="1:2" x14ac:dyDescent="0.3">
      <c r="A115" s="77" t="s">
        <v>48</v>
      </c>
      <c r="B115" s="78">
        <v>3146</v>
      </c>
    </row>
    <row r="116" spans="1:2" x14ac:dyDescent="0.3">
      <c r="A116" s="76" t="s">
        <v>52</v>
      </c>
      <c r="B116" s="78">
        <v>50941</v>
      </c>
    </row>
    <row r="187" spans="1:2" ht="17.25" x14ac:dyDescent="0.35">
      <c r="A187" s="81" t="s">
        <v>51</v>
      </c>
      <c r="B187" t="s">
        <v>53</v>
      </c>
    </row>
    <row r="188" spans="1:2" ht="17.25" x14ac:dyDescent="0.35">
      <c r="A188" s="82">
        <v>2021</v>
      </c>
      <c r="B188" s="78">
        <v>1178526</v>
      </c>
    </row>
    <row r="189" spans="1:2" ht="66" x14ac:dyDescent="0.3">
      <c r="A189" s="82" t="s">
        <v>21</v>
      </c>
      <c r="B189" s="78">
        <v>-989</v>
      </c>
    </row>
    <row r="190" spans="1:2" x14ac:dyDescent="0.3">
      <c r="A190" s="82" t="s">
        <v>19</v>
      </c>
      <c r="B190" s="78">
        <v>3952</v>
      </c>
    </row>
    <row r="191" spans="1:2" ht="82.5" x14ac:dyDescent="0.3">
      <c r="A191" s="82" t="s">
        <v>50</v>
      </c>
      <c r="B191" s="78">
        <v>175</v>
      </c>
    </row>
    <row r="192" spans="1:2" x14ac:dyDescent="0.3">
      <c r="A192" s="82" t="s">
        <v>49</v>
      </c>
      <c r="B192" s="78">
        <v>104934</v>
      </c>
    </row>
    <row r="193" spans="1:2" ht="33" x14ac:dyDescent="0.3">
      <c r="A193" s="82" t="s">
        <v>20</v>
      </c>
      <c r="B193" s="78">
        <v>5900</v>
      </c>
    </row>
    <row r="194" spans="1:2" x14ac:dyDescent="0.3">
      <c r="A194" s="82" t="s">
        <v>17</v>
      </c>
      <c r="B194" s="78">
        <v>528742</v>
      </c>
    </row>
    <row r="195" spans="1:2" x14ac:dyDescent="0.3">
      <c r="A195" s="82" t="s">
        <v>18</v>
      </c>
      <c r="B195" s="78">
        <v>535812</v>
      </c>
    </row>
    <row r="196" spans="1:2" ht="17.25" x14ac:dyDescent="0.35">
      <c r="A196" s="82" t="s">
        <v>52</v>
      </c>
      <c r="B196" s="78">
        <v>1178526</v>
      </c>
    </row>
  </sheetData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"/>
  <sheetViews>
    <sheetView tabSelected="1" zoomScaleNormal="100" workbookViewId="0">
      <selection activeCell="B27" sqref="B27"/>
    </sheetView>
  </sheetViews>
  <sheetFormatPr defaultRowHeight="16.5" x14ac:dyDescent="0.3"/>
  <cols>
    <col min="1" max="16384" width="9" style="80"/>
  </cols>
  <sheetData>
    <row r="2" spans="4:4" ht="29.25" x14ac:dyDescent="0.55000000000000004">
      <c r="D2" s="79" t="s">
        <v>55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Сводные</vt:lpstr>
      <vt:lpstr>Дашборд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2022-05-30T14:33:03Z</dcterms:modified>
</cp:coreProperties>
</file>